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0" yWindow="2380" windowWidth="17000" windowHeight="8860" firstSheet="2" activeTab="3"/>
  </bookViews>
  <sheets>
    <sheet name="DISIPLINARES" sheetId="1" r:id="rId1"/>
    <sheet name="DISCIPLINARES" sheetId="2" r:id="rId2"/>
    <sheet name="SOCIOHUMANISTICA RESUMEN " sheetId="3" r:id="rId3"/>
    <sheet name="SOCIOHUMANISTICA PROGRAMAS" sheetId="4" r:id="rId4"/>
  </sheets>
  <definedNames>
    <definedName name="_xlnm.Print_Area" localSheetId="0">'DISIPLINARES'!$A:$IV</definedName>
    <definedName name="_xlnm.Print_Area" localSheetId="2">'SOCIOHUMANISTICA RESUMEN '!$A$1:$AB$42</definedName>
  </definedNames>
  <calcPr fullCalcOnLoad="1"/>
</workbook>
</file>

<file path=xl/sharedStrings.xml><?xml version="1.0" encoding="utf-8"?>
<sst xmlns="http://schemas.openxmlformats.org/spreadsheetml/2006/main" count="368" uniqueCount="201">
  <si>
    <t>Ecosistemas marinos</t>
  </si>
  <si>
    <t xml:space="preserve">Ecosistemas  </t>
  </si>
  <si>
    <t>Inglés I/II/III</t>
  </si>
  <si>
    <t>Desarrollo de gestión ambiental</t>
  </si>
  <si>
    <t>Fundamentos de matemáticas</t>
  </si>
  <si>
    <t>Cálculo</t>
  </si>
  <si>
    <t>Epistemología de las ciencias</t>
  </si>
  <si>
    <t>Educación ambiental</t>
  </si>
  <si>
    <t>Zoología de invertebrados</t>
  </si>
  <si>
    <t>Química orgánica</t>
  </si>
  <si>
    <t>Geociencias</t>
  </si>
  <si>
    <t>Diseño experimental</t>
  </si>
  <si>
    <t>Suelos</t>
  </si>
  <si>
    <t>Ecología</t>
  </si>
  <si>
    <t>Evolución</t>
  </si>
  <si>
    <t>Limnología</t>
  </si>
  <si>
    <t>Admon de Recursos Naturales</t>
  </si>
  <si>
    <t>Manejo de fauna silvestre silvicultura</t>
  </si>
  <si>
    <t>Metodología de la investigación</t>
  </si>
  <si>
    <t>Manejo de cuencas hidrográficas</t>
  </si>
  <si>
    <t>Biogeografía</t>
  </si>
  <si>
    <t>Lógica</t>
  </si>
  <si>
    <t>Química III</t>
  </si>
  <si>
    <t>Algebra Lineal</t>
  </si>
  <si>
    <t>Microbiología/Biología microorganismos</t>
  </si>
  <si>
    <t>Tópicos de hidrobiología</t>
  </si>
  <si>
    <t>Bioquímica vegetal</t>
  </si>
  <si>
    <t>Biotecnología</t>
  </si>
  <si>
    <t>Montañismo</t>
  </si>
  <si>
    <t>Ecología del páramo</t>
  </si>
  <si>
    <t>Fisiología humana alta montaña</t>
  </si>
  <si>
    <t>Historia de la biología</t>
  </si>
  <si>
    <t>Biología de la conservación</t>
  </si>
  <si>
    <t>Biología bioquímica celular</t>
  </si>
  <si>
    <t>Biología molecular</t>
  </si>
  <si>
    <t>Historia de Colombia</t>
  </si>
  <si>
    <t>Físico-química</t>
  </si>
  <si>
    <t>Enzimología</t>
  </si>
  <si>
    <t>Fermentaciones</t>
  </si>
  <si>
    <t>Cultivo celular in vitro</t>
  </si>
  <si>
    <t>Zoocria</t>
  </si>
  <si>
    <t>Fundamentos de biología/Biología</t>
  </si>
  <si>
    <t xml:space="preserve">Genética </t>
  </si>
  <si>
    <t xml:space="preserve">Trabajo de Grado </t>
  </si>
  <si>
    <t>Inmunología</t>
  </si>
  <si>
    <t>Constitución política/ legislación</t>
  </si>
  <si>
    <t>Climatología/Hidroclimatología</t>
  </si>
  <si>
    <t>Morfología/ Morfofisiología animal</t>
  </si>
  <si>
    <t xml:space="preserve"> </t>
  </si>
  <si>
    <t>Etimología</t>
  </si>
  <si>
    <t>Termodinámica</t>
  </si>
  <si>
    <t>Histología vegetal</t>
  </si>
  <si>
    <t>Histología animal</t>
  </si>
  <si>
    <t>Ecopoblaciones</t>
  </si>
  <si>
    <t>Fisiología vegetal</t>
  </si>
  <si>
    <t>Fisiología animal</t>
  </si>
  <si>
    <t>Biología tropical</t>
  </si>
  <si>
    <t>Biología del suelo</t>
  </si>
  <si>
    <t>Economía ambiental</t>
  </si>
  <si>
    <t>Acuicultura</t>
  </si>
  <si>
    <t>Ecología del paisaje</t>
  </si>
  <si>
    <t>Plantas no vasculares</t>
  </si>
  <si>
    <t>Química básica</t>
  </si>
  <si>
    <t>Geografía</t>
  </si>
  <si>
    <t>Histología</t>
  </si>
  <si>
    <t>Ecología regional continental</t>
  </si>
  <si>
    <t>Agroecosistemas</t>
  </si>
  <si>
    <t>Zoología de cordados/vertebrados</t>
  </si>
  <si>
    <t>Antropología</t>
  </si>
  <si>
    <t>UPTC</t>
  </si>
  <si>
    <t xml:space="preserve">Análisis químico </t>
  </si>
  <si>
    <t>Administración</t>
  </si>
  <si>
    <t>Ciencias ambientales</t>
  </si>
  <si>
    <t>Región Caribe y país</t>
  </si>
  <si>
    <t>Biofísica II</t>
  </si>
  <si>
    <t xml:space="preserve">Biofísica I </t>
  </si>
  <si>
    <t xml:space="preserve">Biología vegetal I </t>
  </si>
  <si>
    <t>Bioquímica II</t>
  </si>
  <si>
    <t xml:space="preserve">Bioquímica- I </t>
  </si>
  <si>
    <t xml:space="preserve">Matemáticas I </t>
  </si>
  <si>
    <t>Estadística I</t>
  </si>
  <si>
    <t>Estadística II</t>
  </si>
  <si>
    <t>Bioestadística</t>
  </si>
  <si>
    <t>Biología Celular II</t>
  </si>
  <si>
    <t xml:space="preserve">Biología Celular I </t>
  </si>
  <si>
    <t>Lecto escritura</t>
  </si>
  <si>
    <t>Teoría del Conocimiento</t>
  </si>
  <si>
    <t>Teología</t>
  </si>
  <si>
    <t>Filosofía</t>
  </si>
  <si>
    <t>Seminario de investigación</t>
  </si>
  <si>
    <t>Ciencias sociales - humanidades</t>
  </si>
  <si>
    <t>Práctica profesional</t>
  </si>
  <si>
    <t>Embriología - Biología del desarrollo</t>
  </si>
  <si>
    <t>Biología general/multicelular/organismos</t>
  </si>
  <si>
    <t>Biología vegetal II</t>
  </si>
  <si>
    <t>Derecho ambiental - legislación ambiental</t>
  </si>
  <si>
    <t xml:space="preserve">Física </t>
  </si>
  <si>
    <t>Etica</t>
  </si>
  <si>
    <t>Agrometereologia</t>
  </si>
  <si>
    <t>Planctonologia</t>
  </si>
  <si>
    <t>Fundamentos de química/Qui.Inorg</t>
  </si>
  <si>
    <t>UIS</t>
  </si>
  <si>
    <t>Etologia</t>
  </si>
  <si>
    <t>Ecosistemas terrestres</t>
  </si>
  <si>
    <t>Anatomía comparada</t>
  </si>
  <si>
    <t>Biología animal</t>
  </si>
  <si>
    <t>Ecología Amazónica</t>
  </si>
  <si>
    <t>Ecología Tropical</t>
  </si>
  <si>
    <t>Entomología</t>
  </si>
  <si>
    <t>Genética de poblaciones</t>
  </si>
  <si>
    <t>Informática I</t>
  </si>
  <si>
    <t>Informática II</t>
  </si>
  <si>
    <t xml:space="preserve">Producción Animal y Vegetal </t>
  </si>
  <si>
    <t>Raíces griegas y latinas</t>
  </si>
  <si>
    <t>Técnicas de cartografía y fotointerpretación</t>
  </si>
  <si>
    <t>AREAS COMUNES</t>
  </si>
  <si>
    <t>AREAS ESPECIFICAS</t>
  </si>
  <si>
    <t>Bioética</t>
  </si>
  <si>
    <t>Morfofisiología Vegetal</t>
  </si>
  <si>
    <t>Problemas ambientales I/II/III</t>
  </si>
  <si>
    <t>AMAZO</t>
  </si>
  <si>
    <t>ANDES</t>
  </si>
  <si>
    <t>ANTIOQ</t>
  </si>
  <si>
    <t>BOSQUE</t>
  </si>
  <si>
    <t>Taxonomía y Sistemática /generalidades</t>
  </si>
  <si>
    <t>CALDAS</t>
  </si>
  <si>
    <t>Biota acuática</t>
  </si>
  <si>
    <t>CAUCA</t>
  </si>
  <si>
    <t>CHOCO</t>
  </si>
  <si>
    <t>CORDOBA</t>
  </si>
  <si>
    <t>INNCA</t>
  </si>
  <si>
    <t>Matemáticas II ó Cálculo II</t>
  </si>
  <si>
    <t>Ecuaciones dif. ó Cálculo avanzado</t>
  </si>
  <si>
    <t>Taxonomía de plantas vasculares</t>
  </si>
  <si>
    <t>Embriología comparada</t>
  </si>
  <si>
    <t>Micología</t>
  </si>
  <si>
    <t>Mastozoología</t>
  </si>
  <si>
    <t>Microbiología aplicada</t>
  </si>
  <si>
    <t>Botánica económica</t>
  </si>
  <si>
    <t>Fisiología comparada</t>
  </si>
  <si>
    <t>Sistemática animal</t>
  </si>
  <si>
    <t>Zoología de invertebrados /artrópodos</t>
  </si>
  <si>
    <t>Ictiología</t>
  </si>
  <si>
    <t>Etnobotánica</t>
  </si>
  <si>
    <t>Citogenética</t>
  </si>
  <si>
    <t>MILITAR</t>
  </si>
  <si>
    <t>NARIÑO</t>
  </si>
  <si>
    <t>JAVERIANA</t>
  </si>
  <si>
    <t>QUINDIO</t>
  </si>
  <si>
    <t>SUCRE</t>
  </si>
  <si>
    <t>Zoología de invertebrados marinos</t>
  </si>
  <si>
    <t>Zoología de vertebtados marinos</t>
  </si>
  <si>
    <t>TOLIMA</t>
  </si>
  <si>
    <t>NACIONAL</t>
  </si>
  <si>
    <t>VALLE</t>
  </si>
  <si>
    <t>MAGDALE</t>
  </si>
  <si>
    <t>PLAMPLO</t>
  </si>
  <si>
    <t>TADEO M.</t>
  </si>
  <si>
    <t>TADEO A.</t>
  </si>
  <si>
    <t>TADEO V.</t>
  </si>
  <si>
    <t>ATLÁNT</t>
  </si>
  <si>
    <t>Técnicas de comunicación / Comunic.Cient</t>
  </si>
  <si>
    <t>Deportes I y II</t>
  </si>
  <si>
    <t>Química Analítica</t>
  </si>
  <si>
    <t>Agricultura Biológica</t>
  </si>
  <si>
    <t>Introducción a la Biología</t>
  </si>
  <si>
    <t>Botánica General</t>
  </si>
  <si>
    <t>Seminario de investigación II</t>
  </si>
  <si>
    <t>Humanidades I y II</t>
  </si>
  <si>
    <t>Sistemática Vegetal</t>
  </si>
  <si>
    <t>Taxonomia animal</t>
  </si>
  <si>
    <t>Recursos Naturales y Desarrollo Sostenible</t>
  </si>
  <si>
    <t>Zoología Económica</t>
  </si>
  <si>
    <t>Biotecnología Animal y Vegetal</t>
  </si>
  <si>
    <t>Biotecnología Microbiana</t>
  </si>
  <si>
    <t>Seminario de Investigación II</t>
  </si>
  <si>
    <t>Productos Naturales y Fitoquímica</t>
  </si>
  <si>
    <t>Procesos de Control Mercadeo</t>
  </si>
  <si>
    <t>Tópicos de Matemáticas</t>
  </si>
  <si>
    <t>PROGRAMAS</t>
  </si>
  <si>
    <t>PENETRANCIA</t>
  </si>
  <si>
    <t>Introduccion a la herpetologia</t>
  </si>
  <si>
    <t>Fundamentacion matematica</t>
  </si>
  <si>
    <t>Formacion estadistica</t>
  </si>
  <si>
    <t>Fundamernacion en fisica</t>
  </si>
  <si>
    <t>Fundamentacion en química</t>
  </si>
  <si>
    <t>Formacion en Bioquimica</t>
  </si>
  <si>
    <t>formacion en Biología Celular</t>
  </si>
  <si>
    <t>* no obligatorias</t>
  </si>
  <si>
    <t>lógica</t>
  </si>
  <si>
    <t>sociologia de las comunidades</t>
  </si>
  <si>
    <t>principio de admon. Ambiental</t>
  </si>
  <si>
    <t>teología</t>
  </si>
  <si>
    <t>Historia de la biología/ de la ciencia</t>
  </si>
  <si>
    <t xml:space="preserve">desarrollo ambiental y social </t>
  </si>
  <si>
    <t>Contexto nal. y mundial</t>
  </si>
  <si>
    <t>historia de las ciencias</t>
  </si>
  <si>
    <t>administración</t>
  </si>
  <si>
    <t>unitrópico</t>
  </si>
  <si>
    <t>introducc. A la economía</t>
  </si>
  <si>
    <t>0*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</si>
</sst>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8">
    <font>
      <sz val="10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4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10"/>
      <color indexed="20"/>
      <name val="Arial"/>
      <family val="0"/>
    </font>
    <font>
      <sz val="10"/>
      <color indexed="13"/>
      <name val="Arial"/>
      <family val="2"/>
    </font>
    <font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b/>
      <sz val="9"/>
      <color indexed="12"/>
      <name val="Arial"/>
      <family val="2"/>
    </font>
    <font>
      <b/>
      <sz val="9"/>
      <color indexed="1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9" borderId="0" xfId="0" applyFont="1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1" fillId="43" borderId="0" xfId="0" applyFont="1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1" fillId="51" borderId="0" xfId="0" applyFont="1" applyFill="1" applyAlignment="1">
      <alignment/>
    </xf>
    <xf numFmtId="0" fontId="0" fillId="52" borderId="0" xfId="0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2" fillId="41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" fillId="53" borderId="0" xfId="0" applyFont="1" applyFill="1" applyAlignment="1">
      <alignment/>
    </xf>
    <xf numFmtId="0" fontId="0" fillId="54" borderId="0" xfId="0" applyFill="1" applyAlignment="1">
      <alignment/>
    </xf>
    <xf numFmtId="0" fontId="10" fillId="46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47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8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11" fillId="55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56" borderId="0" xfId="0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44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7" borderId="0" xfId="0" applyFont="1" applyFill="1" applyAlignment="1">
      <alignment/>
    </xf>
    <xf numFmtId="0" fontId="15" fillId="45" borderId="0" xfId="0" applyFont="1" applyFill="1" applyAlignment="1">
      <alignment/>
    </xf>
    <xf numFmtId="0" fontId="17" fillId="55" borderId="0" xfId="0" applyFont="1" applyFill="1" applyAlignment="1">
      <alignment/>
    </xf>
    <xf numFmtId="0" fontId="15" fillId="36" borderId="0" xfId="0" applyFont="1" applyFill="1" applyAlignment="1">
      <alignment/>
    </xf>
    <xf numFmtId="0" fontId="15" fillId="40" borderId="0" xfId="0" applyFont="1" applyFill="1" applyAlignment="1">
      <alignment/>
    </xf>
    <xf numFmtId="0" fontId="15" fillId="33" borderId="0" xfId="0" applyFont="1" applyFill="1" applyAlignment="1">
      <alignment/>
    </xf>
    <xf numFmtId="0" fontId="18" fillId="51" borderId="0" xfId="0" applyFont="1" applyFill="1" applyAlignment="1">
      <alignment/>
    </xf>
    <xf numFmtId="0" fontId="15" fillId="47" borderId="0" xfId="0" applyFont="1" applyFill="1" applyAlignment="1">
      <alignment/>
    </xf>
    <xf numFmtId="0" fontId="19" fillId="47" borderId="0" xfId="0" applyFont="1" applyFill="1" applyAlignment="1">
      <alignment/>
    </xf>
    <xf numFmtId="0" fontId="15" fillId="54" borderId="0" xfId="0" applyFont="1" applyFill="1" applyAlignment="1">
      <alignment/>
    </xf>
    <xf numFmtId="0" fontId="15" fillId="35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39" borderId="0" xfId="0" applyFont="1" applyFill="1" applyAlignment="1">
      <alignment/>
    </xf>
    <xf numFmtId="0" fontId="15" fillId="42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48" borderId="0" xfId="0" applyFont="1" applyFill="1" applyAlignment="1">
      <alignment/>
    </xf>
    <xf numFmtId="0" fontId="15" fillId="49" borderId="0" xfId="0" applyFont="1" applyFill="1" applyAlignment="1">
      <alignment/>
    </xf>
    <xf numFmtId="0" fontId="15" fillId="46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55"/>
  <sheetViews>
    <sheetView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86" sqref="I86"/>
    </sheetView>
  </sheetViews>
  <sheetFormatPr defaultColWidth="11.421875" defaultRowHeight="12.75"/>
  <cols>
    <col min="1" max="1" width="35.140625" style="13" customWidth="1"/>
    <col min="2" max="6" width="11.00390625" style="0" customWidth="1"/>
    <col min="7" max="7" width="11.00390625" style="2" customWidth="1"/>
    <col min="8" max="8" width="11.00390625" style="0" customWidth="1"/>
    <col min="9" max="9" width="11.00390625" style="2" customWidth="1"/>
    <col min="10" max="10" width="11.00390625" style="49" customWidth="1"/>
    <col min="11" max="11" width="11.00390625" style="2" customWidth="1"/>
    <col min="12" max="13" width="11.00390625" style="0" customWidth="1"/>
    <col min="14" max="14" width="11.00390625" style="2" customWidth="1"/>
    <col min="15" max="15" width="11.00390625" style="0" customWidth="1"/>
    <col min="16" max="16" width="11.00390625" style="3" customWidth="1"/>
    <col min="17" max="26" width="11.00390625" style="0" customWidth="1"/>
    <col min="27" max="27" width="11.421875" style="45" customWidth="1"/>
    <col min="28" max="28" width="11.421875" style="47" customWidth="1"/>
  </cols>
  <sheetData>
    <row r="1" spans="1:49" s="14" customFormat="1" ht="22.5" customHeight="1">
      <c r="A1" s="35" t="s">
        <v>115</v>
      </c>
      <c r="B1" s="32" t="s">
        <v>120</v>
      </c>
      <c r="C1" s="32" t="s">
        <v>121</v>
      </c>
      <c r="D1" s="32" t="s">
        <v>122</v>
      </c>
      <c r="E1" s="32" t="s">
        <v>160</v>
      </c>
      <c r="F1" s="33" t="s">
        <v>123</v>
      </c>
      <c r="G1" s="33" t="s">
        <v>125</v>
      </c>
      <c r="H1" s="32" t="s">
        <v>127</v>
      </c>
      <c r="I1" s="33" t="s">
        <v>128</v>
      </c>
      <c r="J1" s="38" t="s">
        <v>129</v>
      </c>
      <c r="K1" s="33" t="s">
        <v>130</v>
      </c>
      <c r="L1" s="32" t="s">
        <v>155</v>
      </c>
      <c r="M1" s="32" t="s">
        <v>145</v>
      </c>
      <c r="N1" s="33" t="s">
        <v>146</v>
      </c>
      <c r="O1" s="32" t="s">
        <v>156</v>
      </c>
      <c r="P1" s="33" t="s">
        <v>147</v>
      </c>
      <c r="Q1" s="32" t="s">
        <v>148</v>
      </c>
      <c r="R1" s="32" t="s">
        <v>149</v>
      </c>
      <c r="S1" s="32" t="s">
        <v>158</v>
      </c>
      <c r="T1" s="32" t="s">
        <v>157</v>
      </c>
      <c r="U1" s="32" t="s">
        <v>159</v>
      </c>
      <c r="V1" s="32" t="s">
        <v>152</v>
      </c>
      <c r="W1" s="32" t="s">
        <v>101</v>
      </c>
      <c r="X1" s="32" t="s">
        <v>153</v>
      </c>
      <c r="Y1" s="32" t="s">
        <v>69</v>
      </c>
      <c r="Z1" s="32" t="s">
        <v>154</v>
      </c>
      <c r="AA1" s="44" t="s">
        <v>179</v>
      </c>
      <c r="AB1" s="46" t="s">
        <v>180</v>
      </c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28" ht="12">
      <c r="A2" s="13" t="s">
        <v>4</v>
      </c>
      <c r="B2" s="19">
        <v>1</v>
      </c>
      <c r="D2" s="18">
        <v>1</v>
      </c>
      <c r="E2" s="40">
        <v>1</v>
      </c>
      <c r="F2" s="7">
        <v>1</v>
      </c>
      <c r="G2" s="8">
        <v>1</v>
      </c>
      <c r="H2" s="5">
        <v>1</v>
      </c>
      <c r="I2" s="20">
        <v>1</v>
      </c>
      <c r="J2" s="48">
        <v>1</v>
      </c>
      <c r="K2" s="6">
        <v>1</v>
      </c>
      <c r="L2" s="16">
        <v>1</v>
      </c>
      <c r="M2" s="10">
        <v>1</v>
      </c>
      <c r="O2" s="12">
        <v>1</v>
      </c>
      <c r="Q2" s="2"/>
      <c r="S2" s="2"/>
      <c r="T2" s="2"/>
      <c r="U2" s="2"/>
      <c r="V2" s="24">
        <v>1</v>
      </c>
      <c r="W2" s="2"/>
      <c r="X2" s="27">
        <v>1</v>
      </c>
      <c r="Y2" s="20">
        <v>1</v>
      </c>
      <c r="Z2" s="2"/>
      <c r="AA2" s="45">
        <f>SUM(B2:Z2)</f>
        <v>15</v>
      </c>
      <c r="AB2" s="47">
        <f>(AA2/25)</f>
        <v>0.6</v>
      </c>
    </row>
    <row r="3" spans="1:28" ht="12">
      <c r="A3" s="13" t="s">
        <v>79</v>
      </c>
      <c r="D3" s="2"/>
      <c r="E3" s="40">
        <v>1</v>
      </c>
      <c r="F3" s="7">
        <v>1</v>
      </c>
      <c r="L3" s="9">
        <v>1</v>
      </c>
      <c r="M3" s="10">
        <v>1</v>
      </c>
      <c r="N3" s="1">
        <v>1</v>
      </c>
      <c r="O3" s="12">
        <v>1</v>
      </c>
      <c r="P3" s="26">
        <v>1</v>
      </c>
      <c r="Q3" s="22">
        <v>1</v>
      </c>
      <c r="R3" s="23">
        <v>1</v>
      </c>
      <c r="S3" s="11">
        <v>1</v>
      </c>
      <c r="T3" s="4">
        <v>1</v>
      </c>
      <c r="U3" s="25">
        <v>1</v>
      </c>
      <c r="V3" s="36"/>
      <c r="W3" s="21">
        <v>1</v>
      </c>
      <c r="X3" s="27">
        <v>1</v>
      </c>
      <c r="Y3" s="2"/>
      <c r="Z3" s="22">
        <v>1</v>
      </c>
      <c r="AA3" s="45">
        <f aca="true" t="shared" si="0" ref="AA3:AA66">SUM(B3:Z3)</f>
        <v>15</v>
      </c>
      <c r="AB3" s="47">
        <f aca="true" t="shared" si="1" ref="AB3:AB66">(AA3/25)</f>
        <v>0.6</v>
      </c>
    </row>
    <row r="4" spans="1:28" ht="12">
      <c r="A4" s="13" t="s">
        <v>131</v>
      </c>
      <c r="B4" s="17">
        <v>1</v>
      </c>
      <c r="C4" s="9">
        <v>1</v>
      </c>
      <c r="E4" s="40">
        <v>1</v>
      </c>
      <c r="F4" s="7">
        <v>1</v>
      </c>
      <c r="H4" s="5">
        <v>1</v>
      </c>
      <c r="K4" s="6">
        <v>1</v>
      </c>
      <c r="L4" s="9">
        <v>1</v>
      </c>
      <c r="M4" s="10">
        <v>1</v>
      </c>
      <c r="N4" s="1">
        <v>1</v>
      </c>
      <c r="Q4" s="22">
        <v>1</v>
      </c>
      <c r="R4" s="2"/>
      <c r="W4" s="21">
        <v>1</v>
      </c>
      <c r="X4" s="27">
        <v>1</v>
      </c>
      <c r="Y4" s="20">
        <v>1</v>
      </c>
      <c r="Z4" s="22">
        <v>1</v>
      </c>
      <c r="AA4" s="45">
        <f t="shared" si="0"/>
        <v>14</v>
      </c>
      <c r="AB4" s="47">
        <f t="shared" si="1"/>
        <v>0.56</v>
      </c>
    </row>
    <row r="5" spans="1:28" ht="12">
      <c r="A5" s="13" t="s">
        <v>5</v>
      </c>
      <c r="B5" s="17">
        <v>1</v>
      </c>
      <c r="C5" s="9">
        <v>1</v>
      </c>
      <c r="D5" s="18">
        <v>1</v>
      </c>
      <c r="E5" s="2"/>
      <c r="F5" s="2"/>
      <c r="G5" s="8">
        <v>1</v>
      </c>
      <c r="H5" s="5">
        <v>1</v>
      </c>
      <c r="I5" s="20">
        <v>1</v>
      </c>
      <c r="J5" s="48">
        <v>1</v>
      </c>
      <c r="K5" s="6">
        <v>1</v>
      </c>
      <c r="L5" s="9">
        <v>1</v>
      </c>
      <c r="S5" s="11">
        <v>1</v>
      </c>
      <c r="T5" s="4">
        <v>1</v>
      </c>
      <c r="U5" s="25">
        <v>1</v>
      </c>
      <c r="V5" s="24">
        <v>1</v>
      </c>
      <c r="W5" s="2"/>
      <c r="Y5" s="20">
        <v>1</v>
      </c>
      <c r="AA5" s="45">
        <f t="shared" si="0"/>
        <v>14</v>
      </c>
      <c r="AB5" s="47">
        <f t="shared" si="1"/>
        <v>0.56</v>
      </c>
    </row>
    <row r="6" spans="1:28" ht="12">
      <c r="A6" s="13" t="s">
        <v>132</v>
      </c>
      <c r="C6" s="9">
        <v>1</v>
      </c>
      <c r="D6" s="2"/>
      <c r="E6" s="2"/>
      <c r="F6" s="2"/>
      <c r="N6" s="1">
        <v>1</v>
      </c>
      <c r="R6" s="2"/>
      <c r="W6" s="2"/>
      <c r="X6" s="2"/>
      <c r="Z6" s="2"/>
      <c r="AA6" s="45">
        <f t="shared" si="0"/>
        <v>2</v>
      </c>
      <c r="AB6" s="47">
        <f t="shared" si="1"/>
        <v>0.08</v>
      </c>
    </row>
    <row r="7" spans="1:28" ht="12">
      <c r="A7" s="13" t="s">
        <v>23</v>
      </c>
      <c r="E7" s="2"/>
      <c r="F7" s="2"/>
      <c r="G7" s="8">
        <v>1</v>
      </c>
      <c r="W7" s="2"/>
      <c r="AA7" s="45">
        <f t="shared" si="0"/>
        <v>1</v>
      </c>
      <c r="AB7" s="47">
        <f t="shared" si="1"/>
        <v>0.04</v>
      </c>
    </row>
    <row r="8" spans="1:28" ht="12">
      <c r="A8" s="13" t="s">
        <v>80</v>
      </c>
      <c r="B8" s="17">
        <v>1</v>
      </c>
      <c r="C8" s="9">
        <v>1</v>
      </c>
      <c r="D8" s="18">
        <v>1</v>
      </c>
      <c r="E8" s="2"/>
      <c r="F8" s="7">
        <v>1</v>
      </c>
      <c r="G8" s="8">
        <v>1</v>
      </c>
      <c r="O8" s="12">
        <v>1</v>
      </c>
      <c r="P8" s="26">
        <v>1</v>
      </c>
      <c r="R8" s="23">
        <v>1</v>
      </c>
      <c r="V8" s="24">
        <v>1</v>
      </c>
      <c r="W8" s="2"/>
      <c r="X8" s="27">
        <v>1</v>
      </c>
      <c r="Y8" s="2"/>
      <c r="Z8" s="2"/>
      <c r="AA8" s="45">
        <f t="shared" si="0"/>
        <v>10</v>
      </c>
      <c r="AB8" s="47">
        <f t="shared" si="1"/>
        <v>0.4</v>
      </c>
    </row>
    <row r="9" spans="1:28" ht="12">
      <c r="A9" s="13" t="s">
        <v>81</v>
      </c>
      <c r="C9" s="2"/>
      <c r="D9" s="2"/>
      <c r="E9" s="2"/>
      <c r="F9" s="2"/>
      <c r="R9" s="23">
        <v>1</v>
      </c>
      <c r="W9" s="2"/>
      <c r="X9" s="2"/>
      <c r="Y9" s="2"/>
      <c r="Z9" s="2"/>
      <c r="AA9" s="45">
        <f t="shared" si="0"/>
        <v>1</v>
      </c>
      <c r="AB9" s="47">
        <f t="shared" si="1"/>
        <v>0.04</v>
      </c>
    </row>
    <row r="10" spans="1:28" ht="12">
      <c r="A10" s="13" t="s">
        <v>82</v>
      </c>
      <c r="C10" s="9">
        <v>1</v>
      </c>
      <c r="D10" s="2"/>
      <c r="E10" s="40">
        <v>1</v>
      </c>
      <c r="F10" s="2"/>
      <c r="H10" s="5">
        <v>1</v>
      </c>
      <c r="I10" s="20">
        <v>1</v>
      </c>
      <c r="J10" s="48">
        <v>1</v>
      </c>
      <c r="K10" s="6">
        <v>1</v>
      </c>
      <c r="M10" s="10">
        <v>1</v>
      </c>
      <c r="N10" s="1">
        <v>1</v>
      </c>
      <c r="Q10" s="22">
        <v>1</v>
      </c>
      <c r="R10" s="2"/>
      <c r="S10" s="11">
        <v>1</v>
      </c>
      <c r="T10" s="4">
        <v>1</v>
      </c>
      <c r="U10" s="25">
        <v>1</v>
      </c>
      <c r="W10" s="21">
        <v>1</v>
      </c>
      <c r="X10" s="2"/>
      <c r="Y10" s="20">
        <v>1</v>
      </c>
      <c r="Z10" s="22">
        <v>1</v>
      </c>
      <c r="AA10" s="45">
        <f t="shared" si="0"/>
        <v>15</v>
      </c>
      <c r="AB10" s="47">
        <f t="shared" si="1"/>
        <v>0.6</v>
      </c>
    </row>
    <row r="11" spans="1:28" ht="12">
      <c r="A11" s="13" t="s">
        <v>11</v>
      </c>
      <c r="B11" s="17">
        <v>1</v>
      </c>
      <c r="D11" s="18">
        <v>1</v>
      </c>
      <c r="E11" s="40">
        <v>1</v>
      </c>
      <c r="F11" s="7">
        <v>1</v>
      </c>
      <c r="G11" s="8">
        <v>1</v>
      </c>
      <c r="H11" s="5">
        <v>1</v>
      </c>
      <c r="I11" s="20">
        <v>1</v>
      </c>
      <c r="J11" s="48">
        <v>1</v>
      </c>
      <c r="K11" s="6">
        <v>1</v>
      </c>
      <c r="L11" s="2"/>
      <c r="N11" s="1">
        <v>1</v>
      </c>
      <c r="P11" s="26">
        <v>1</v>
      </c>
      <c r="R11" s="23">
        <v>1</v>
      </c>
      <c r="S11" s="11">
        <v>1</v>
      </c>
      <c r="T11" s="4">
        <v>1</v>
      </c>
      <c r="U11" s="25">
        <v>1</v>
      </c>
      <c r="V11" s="24">
        <v>1</v>
      </c>
      <c r="W11" s="2"/>
      <c r="X11" s="27">
        <v>1</v>
      </c>
      <c r="Y11" s="20">
        <v>1</v>
      </c>
      <c r="Z11" s="22">
        <v>1</v>
      </c>
      <c r="AA11" s="45">
        <f t="shared" si="0"/>
        <v>19</v>
      </c>
      <c r="AB11" s="47">
        <f t="shared" si="1"/>
        <v>0.76</v>
      </c>
    </row>
    <row r="12" spans="1:28" ht="12">
      <c r="A12" s="13" t="s">
        <v>96</v>
      </c>
      <c r="B12" s="17">
        <v>1</v>
      </c>
      <c r="E12" s="2"/>
      <c r="F12" s="7">
        <v>1</v>
      </c>
      <c r="G12" s="8">
        <v>1</v>
      </c>
      <c r="H12" s="5">
        <v>1</v>
      </c>
      <c r="I12" s="20">
        <v>1</v>
      </c>
      <c r="J12" s="48">
        <v>1</v>
      </c>
      <c r="L12" s="9">
        <v>1</v>
      </c>
      <c r="M12" s="10">
        <v>1</v>
      </c>
      <c r="N12" s="1">
        <v>1</v>
      </c>
      <c r="O12" s="12">
        <v>1</v>
      </c>
      <c r="P12" s="26">
        <v>1</v>
      </c>
      <c r="S12" s="11">
        <v>1</v>
      </c>
      <c r="T12" s="4">
        <v>1</v>
      </c>
      <c r="U12" s="25">
        <v>1</v>
      </c>
      <c r="V12" s="24">
        <v>1</v>
      </c>
      <c r="W12" s="2"/>
      <c r="X12" s="27">
        <v>1</v>
      </c>
      <c r="Y12" s="20">
        <v>1</v>
      </c>
      <c r="Z12" s="2"/>
      <c r="AA12" s="45">
        <f t="shared" si="0"/>
        <v>17</v>
      </c>
      <c r="AB12" s="47">
        <f t="shared" si="1"/>
        <v>0.68</v>
      </c>
    </row>
    <row r="13" spans="1:28" ht="12">
      <c r="A13" s="13" t="s">
        <v>36</v>
      </c>
      <c r="B13" s="17">
        <v>1</v>
      </c>
      <c r="C13" s="9">
        <v>1</v>
      </c>
      <c r="D13" s="18">
        <v>1</v>
      </c>
      <c r="E13" s="2"/>
      <c r="F13" s="7">
        <v>1</v>
      </c>
      <c r="K13" s="6">
        <v>1</v>
      </c>
      <c r="R13" s="23">
        <v>1</v>
      </c>
      <c r="S13" s="11">
        <v>1</v>
      </c>
      <c r="T13" s="4">
        <v>1</v>
      </c>
      <c r="U13" s="25">
        <v>1</v>
      </c>
      <c r="W13" s="2"/>
      <c r="Y13" s="20">
        <v>1</v>
      </c>
      <c r="Z13" s="2"/>
      <c r="AA13" s="45">
        <f t="shared" si="0"/>
        <v>10</v>
      </c>
      <c r="AB13" s="47">
        <f t="shared" si="1"/>
        <v>0.4</v>
      </c>
    </row>
    <row r="14" spans="1:28" ht="12">
      <c r="A14" s="13" t="s">
        <v>75</v>
      </c>
      <c r="B14" s="17">
        <v>1</v>
      </c>
      <c r="C14" s="9">
        <v>1</v>
      </c>
      <c r="D14" s="18">
        <v>1</v>
      </c>
      <c r="E14" s="40">
        <v>1</v>
      </c>
      <c r="G14" s="8">
        <v>1</v>
      </c>
      <c r="H14" s="5">
        <v>1</v>
      </c>
      <c r="I14" s="20">
        <v>1</v>
      </c>
      <c r="J14" s="48">
        <v>1</v>
      </c>
      <c r="K14" s="6">
        <v>1</v>
      </c>
      <c r="L14" s="9">
        <v>1</v>
      </c>
      <c r="M14" s="10">
        <v>1</v>
      </c>
      <c r="N14" s="1">
        <v>1</v>
      </c>
      <c r="O14" s="12">
        <v>1</v>
      </c>
      <c r="P14" s="26">
        <v>1</v>
      </c>
      <c r="Q14" s="22">
        <v>1</v>
      </c>
      <c r="R14" s="23">
        <v>1</v>
      </c>
      <c r="V14" s="24">
        <v>1</v>
      </c>
      <c r="W14" s="21">
        <v>1</v>
      </c>
      <c r="Y14" s="20">
        <v>1</v>
      </c>
      <c r="Z14" s="22">
        <v>1</v>
      </c>
      <c r="AA14" s="45">
        <f t="shared" si="0"/>
        <v>20</v>
      </c>
      <c r="AB14" s="47">
        <f t="shared" si="1"/>
        <v>0.8</v>
      </c>
    </row>
    <row r="15" spans="1:28" ht="12">
      <c r="A15" s="13" t="s">
        <v>74</v>
      </c>
      <c r="C15" s="9">
        <v>1</v>
      </c>
      <c r="D15" s="18">
        <v>1</v>
      </c>
      <c r="E15" s="40">
        <v>1</v>
      </c>
      <c r="L15" s="2"/>
      <c r="Q15" s="22">
        <v>1</v>
      </c>
      <c r="R15" s="23">
        <v>1</v>
      </c>
      <c r="W15" s="21">
        <v>1</v>
      </c>
      <c r="Y15" s="2"/>
      <c r="AA15" s="45">
        <f t="shared" si="0"/>
        <v>6</v>
      </c>
      <c r="AB15" s="47">
        <f t="shared" si="1"/>
        <v>0.24</v>
      </c>
    </row>
    <row r="16" spans="1:28" ht="12">
      <c r="A16" s="13" t="s">
        <v>100</v>
      </c>
      <c r="B16" s="17">
        <v>1</v>
      </c>
      <c r="C16" s="9">
        <v>1</v>
      </c>
      <c r="D16" s="18">
        <v>1</v>
      </c>
      <c r="E16" s="2"/>
      <c r="F16" s="7">
        <v>1</v>
      </c>
      <c r="G16" s="8">
        <v>1</v>
      </c>
      <c r="H16" s="5">
        <v>1</v>
      </c>
      <c r="I16" s="20">
        <v>1</v>
      </c>
      <c r="J16" s="48">
        <v>1</v>
      </c>
      <c r="K16" s="6">
        <v>1</v>
      </c>
      <c r="L16" s="9">
        <v>1</v>
      </c>
      <c r="M16" s="10">
        <v>1</v>
      </c>
      <c r="N16" s="1">
        <v>1</v>
      </c>
      <c r="O16" s="12">
        <v>1</v>
      </c>
      <c r="P16" s="26">
        <v>1</v>
      </c>
      <c r="Q16" s="22">
        <v>1</v>
      </c>
      <c r="R16" s="23">
        <v>1</v>
      </c>
      <c r="S16" s="11">
        <v>1</v>
      </c>
      <c r="T16" s="4">
        <v>1</v>
      </c>
      <c r="U16" s="25">
        <v>1</v>
      </c>
      <c r="V16" s="2"/>
      <c r="W16" s="21">
        <v>1</v>
      </c>
      <c r="X16" s="2"/>
      <c r="Y16" s="20">
        <v>1</v>
      </c>
      <c r="Z16" s="2"/>
      <c r="AA16" s="45">
        <f t="shared" si="0"/>
        <v>21</v>
      </c>
      <c r="AB16" s="47">
        <f t="shared" si="1"/>
        <v>0.84</v>
      </c>
    </row>
    <row r="17" spans="1:28" ht="12">
      <c r="A17" s="13" t="s">
        <v>62</v>
      </c>
      <c r="C17" s="2"/>
      <c r="D17" s="2"/>
      <c r="E17" s="40">
        <v>1</v>
      </c>
      <c r="F17" s="2"/>
      <c r="G17" s="8">
        <v>1</v>
      </c>
      <c r="K17" s="6">
        <v>1</v>
      </c>
      <c r="L17" s="2"/>
      <c r="O17" s="12">
        <v>1</v>
      </c>
      <c r="R17" s="2"/>
      <c r="V17" s="24">
        <v>1</v>
      </c>
      <c r="W17" s="2"/>
      <c r="X17" s="27">
        <v>1</v>
      </c>
      <c r="Y17" s="2"/>
      <c r="Z17" s="22">
        <v>1</v>
      </c>
      <c r="AA17" s="45">
        <f t="shared" si="0"/>
        <v>7</v>
      </c>
      <c r="AB17" s="47">
        <f t="shared" si="1"/>
        <v>0.28</v>
      </c>
    </row>
    <row r="18" spans="1:28" ht="12">
      <c r="A18" s="13" t="s">
        <v>9</v>
      </c>
      <c r="B18" s="17">
        <v>1</v>
      </c>
      <c r="C18" s="9">
        <v>1</v>
      </c>
      <c r="D18" s="18">
        <v>1</v>
      </c>
      <c r="E18" s="2"/>
      <c r="F18" s="7">
        <v>1</v>
      </c>
      <c r="G18" s="8">
        <v>1</v>
      </c>
      <c r="H18" s="5">
        <v>1</v>
      </c>
      <c r="I18" s="20">
        <v>1</v>
      </c>
      <c r="J18" s="48">
        <v>1</v>
      </c>
      <c r="K18" s="6">
        <v>1</v>
      </c>
      <c r="L18" s="9">
        <v>1</v>
      </c>
      <c r="M18" s="10">
        <v>1</v>
      </c>
      <c r="N18" s="1">
        <v>1</v>
      </c>
      <c r="O18" s="12">
        <v>1</v>
      </c>
      <c r="Q18" s="22">
        <v>1</v>
      </c>
      <c r="R18" s="23">
        <v>1</v>
      </c>
      <c r="S18" s="11">
        <v>1</v>
      </c>
      <c r="T18" s="4">
        <v>1</v>
      </c>
      <c r="U18" s="25">
        <v>1</v>
      </c>
      <c r="V18" s="24">
        <v>1</v>
      </c>
      <c r="W18" s="21">
        <v>1</v>
      </c>
      <c r="X18" s="27">
        <v>1</v>
      </c>
      <c r="Y18" s="20">
        <v>1</v>
      </c>
      <c r="Z18" s="22">
        <v>1</v>
      </c>
      <c r="AA18" s="45">
        <f t="shared" si="0"/>
        <v>23</v>
      </c>
      <c r="AB18" s="47">
        <f t="shared" si="1"/>
        <v>0.92</v>
      </c>
    </row>
    <row r="19" spans="1:28" ht="12">
      <c r="A19" s="13" t="s">
        <v>70</v>
      </c>
      <c r="B19" s="17">
        <v>1</v>
      </c>
      <c r="C19" s="9">
        <v>1</v>
      </c>
      <c r="D19" s="18">
        <v>1</v>
      </c>
      <c r="E19" s="2"/>
      <c r="F19" s="7">
        <v>1</v>
      </c>
      <c r="H19" s="5">
        <v>1</v>
      </c>
      <c r="K19" s="6">
        <v>1</v>
      </c>
      <c r="L19" s="9">
        <v>1</v>
      </c>
      <c r="N19" s="1">
        <v>1</v>
      </c>
      <c r="P19" s="26">
        <v>1</v>
      </c>
      <c r="R19" s="23">
        <v>1</v>
      </c>
      <c r="T19" s="4">
        <v>1</v>
      </c>
      <c r="V19" s="2"/>
      <c r="W19" s="2"/>
      <c r="Y19" s="20">
        <v>1</v>
      </c>
      <c r="AA19" s="45">
        <f t="shared" si="0"/>
        <v>12</v>
      </c>
      <c r="AB19" s="47">
        <f t="shared" si="1"/>
        <v>0.48</v>
      </c>
    </row>
    <row r="20" spans="1:28" ht="12">
      <c r="A20" s="13" t="s">
        <v>33</v>
      </c>
      <c r="E20" s="2"/>
      <c r="F20" s="2"/>
      <c r="P20" s="26">
        <v>1</v>
      </c>
      <c r="W20" s="2"/>
      <c r="Z20" s="2"/>
      <c r="AA20" s="45">
        <f t="shared" si="0"/>
        <v>1</v>
      </c>
      <c r="AB20" s="47">
        <f t="shared" si="1"/>
        <v>0.04</v>
      </c>
    </row>
    <row r="21" spans="1:28" ht="12">
      <c r="A21" s="13" t="s">
        <v>84</v>
      </c>
      <c r="C21" s="9">
        <v>1</v>
      </c>
      <c r="D21" s="18">
        <v>1</v>
      </c>
      <c r="E21" s="40">
        <v>1</v>
      </c>
      <c r="F21" s="2"/>
      <c r="G21" s="8">
        <v>1</v>
      </c>
      <c r="H21" s="5">
        <v>1</v>
      </c>
      <c r="J21" s="48">
        <v>1</v>
      </c>
      <c r="K21" s="6">
        <v>1</v>
      </c>
      <c r="M21" s="10">
        <v>1</v>
      </c>
      <c r="N21" s="1">
        <v>1</v>
      </c>
      <c r="O21" s="12">
        <v>1</v>
      </c>
      <c r="P21" s="26">
        <v>1</v>
      </c>
      <c r="R21" s="2"/>
      <c r="V21" s="24">
        <v>1</v>
      </c>
      <c r="W21" s="21">
        <v>1</v>
      </c>
      <c r="X21" s="27">
        <v>1</v>
      </c>
      <c r="Y21" s="20">
        <v>1</v>
      </c>
      <c r="Z21" s="22">
        <v>1</v>
      </c>
      <c r="AA21" s="45">
        <f t="shared" si="0"/>
        <v>16</v>
      </c>
      <c r="AB21" s="47">
        <f t="shared" si="1"/>
        <v>0.64</v>
      </c>
    </row>
    <row r="22" spans="1:28" ht="12">
      <c r="A22" s="13" t="s">
        <v>83</v>
      </c>
      <c r="C22" s="2"/>
      <c r="D22" s="2"/>
      <c r="E22" s="2"/>
      <c r="F22" s="2"/>
      <c r="R22" s="2"/>
      <c r="W22" s="2"/>
      <c r="X22" s="2"/>
      <c r="Y22" s="2"/>
      <c r="Z22" s="22">
        <v>1</v>
      </c>
      <c r="AA22" s="45">
        <f t="shared" si="0"/>
        <v>1</v>
      </c>
      <c r="AB22" s="47">
        <f t="shared" si="1"/>
        <v>0.04</v>
      </c>
    </row>
    <row r="23" spans="1:28" ht="12">
      <c r="A23" s="13" t="s">
        <v>93</v>
      </c>
      <c r="B23" s="17">
        <v>1</v>
      </c>
      <c r="C23" s="9">
        <v>1</v>
      </c>
      <c r="D23" s="18">
        <v>1</v>
      </c>
      <c r="E23" s="40">
        <v>1</v>
      </c>
      <c r="F23" s="7">
        <v>1</v>
      </c>
      <c r="G23" s="8">
        <v>1</v>
      </c>
      <c r="I23" s="20">
        <v>1</v>
      </c>
      <c r="K23" s="6">
        <v>1</v>
      </c>
      <c r="L23" s="9">
        <v>1</v>
      </c>
      <c r="M23" s="10">
        <v>1</v>
      </c>
      <c r="N23" s="1">
        <v>1</v>
      </c>
      <c r="O23" s="12">
        <v>1</v>
      </c>
      <c r="P23" s="26">
        <v>1</v>
      </c>
      <c r="Q23" s="22">
        <v>1</v>
      </c>
      <c r="R23" s="23">
        <v>1</v>
      </c>
      <c r="S23" s="11">
        <v>1</v>
      </c>
      <c r="T23" s="4">
        <v>1</v>
      </c>
      <c r="U23" s="25">
        <v>1</v>
      </c>
      <c r="V23" s="36"/>
      <c r="W23" s="21">
        <v>1</v>
      </c>
      <c r="X23" s="27">
        <v>1</v>
      </c>
      <c r="Y23" s="20">
        <v>1</v>
      </c>
      <c r="Z23" s="22">
        <v>1</v>
      </c>
      <c r="AA23" s="45">
        <f t="shared" si="0"/>
        <v>22</v>
      </c>
      <c r="AB23" s="47">
        <f t="shared" si="1"/>
        <v>0.88</v>
      </c>
    </row>
    <row r="24" spans="1:28" ht="12">
      <c r="A24" s="13" t="s">
        <v>42</v>
      </c>
      <c r="B24" s="17">
        <v>1</v>
      </c>
      <c r="C24" s="9">
        <v>1</v>
      </c>
      <c r="D24" s="18">
        <v>1</v>
      </c>
      <c r="E24" s="40">
        <v>1</v>
      </c>
      <c r="F24" s="7">
        <v>1</v>
      </c>
      <c r="G24" s="8">
        <v>1</v>
      </c>
      <c r="H24" s="5">
        <v>1</v>
      </c>
      <c r="I24" s="20">
        <v>1</v>
      </c>
      <c r="J24" s="48">
        <v>1</v>
      </c>
      <c r="K24" s="6">
        <v>1</v>
      </c>
      <c r="L24" s="9">
        <v>1</v>
      </c>
      <c r="M24" s="10">
        <v>1</v>
      </c>
      <c r="N24" s="1">
        <v>1</v>
      </c>
      <c r="O24" s="12">
        <v>1</v>
      </c>
      <c r="P24" s="26">
        <v>1</v>
      </c>
      <c r="Q24" s="22">
        <v>1</v>
      </c>
      <c r="R24" s="23">
        <v>1</v>
      </c>
      <c r="S24" s="11">
        <v>1</v>
      </c>
      <c r="T24" s="4">
        <v>1</v>
      </c>
      <c r="U24" s="25">
        <v>1</v>
      </c>
      <c r="V24" s="24">
        <v>1</v>
      </c>
      <c r="W24" s="21">
        <v>1</v>
      </c>
      <c r="X24" s="27">
        <v>1</v>
      </c>
      <c r="Y24" s="20">
        <v>1</v>
      </c>
      <c r="Z24" s="22">
        <v>1</v>
      </c>
      <c r="AA24" s="45">
        <f t="shared" si="0"/>
        <v>25</v>
      </c>
      <c r="AB24" s="47">
        <f t="shared" si="1"/>
        <v>1</v>
      </c>
    </row>
    <row r="25" spans="1:28" ht="12">
      <c r="A25" s="13" t="s">
        <v>34</v>
      </c>
      <c r="B25" s="17">
        <v>1</v>
      </c>
      <c r="C25" s="9">
        <v>1</v>
      </c>
      <c r="D25" s="18">
        <v>1</v>
      </c>
      <c r="E25" s="40">
        <v>1</v>
      </c>
      <c r="F25" s="7">
        <v>1</v>
      </c>
      <c r="G25" s="8">
        <v>1</v>
      </c>
      <c r="H25" s="5">
        <v>1</v>
      </c>
      <c r="K25" s="6">
        <v>1</v>
      </c>
      <c r="L25" s="9">
        <v>1</v>
      </c>
      <c r="M25" s="10">
        <v>1</v>
      </c>
      <c r="O25" s="12">
        <v>1</v>
      </c>
      <c r="P25" s="26">
        <v>1</v>
      </c>
      <c r="Q25" s="22">
        <v>1</v>
      </c>
      <c r="R25" s="23">
        <v>1</v>
      </c>
      <c r="S25" s="11">
        <v>1</v>
      </c>
      <c r="U25" s="25">
        <v>1</v>
      </c>
      <c r="V25" s="24">
        <v>1</v>
      </c>
      <c r="W25" s="21">
        <v>1</v>
      </c>
      <c r="Y25" s="20">
        <v>1</v>
      </c>
      <c r="Z25" s="22">
        <v>1</v>
      </c>
      <c r="AA25" s="45">
        <f t="shared" si="0"/>
        <v>20</v>
      </c>
      <c r="AB25" s="47">
        <f t="shared" si="1"/>
        <v>0.8</v>
      </c>
    </row>
    <row r="26" spans="1:28" ht="12">
      <c r="A26" s="13" t="s">
        <v>78</v>
      </c>
      <c r="B26" s="17">
        <v>1</v>
      </c>
      <c r="C26" s="9">
        <v>1</v>
      </c>
      <c r="D26" s="18">
        <v>1</v>
      </c>
      <c r="E26" s="40">
        <v>1</v>
      </c>
      <c r="F26" s="7">
        <v>1</v>
      </c>
      <c r="G26" s="8">
        <v>1</v>
      </c>
      <c r="H26" s="5">
        <v>1</v>
      </c>
      <c r="I26" s="20">
        <v>1</v>
      </c>
      <c r="J26" s="48">
        <v>1</v>
      </c>
      <c r="K26" s="6">
        <v>1</v>
      </c>
      <c r="L26" s="9">
        <v>1</v>
      </c>
      <c r="M26" s="10">
        <v>1</v>
      </c>
      <c r="N26" s="1">
        <v>1</v>
      </c>
      <c r="O26" s="12">
        <v>1</v>
      </c>
      <c r="P26" s="26">
        <v>1</v>
      </c>
      <c r="Q26" s="22">
        <v>1</v>
      </c>
      <c r="R26" s="23">
        <v>1</v>
      </c>
      <c r="S26" s="11">
        <v>1</v>
      </c>
      <c r="T26" s="4">
        <v>1</v>
      </c>
      <c r="U26" s="25">
        <v>1</v>
      </c>
      <c r="V26" s="24">
        <v>1</v>
      </c>
      <c r="W26" s="21">
        <v>1</v>
      </c>
      <c r="X26" s="27">
        <v>1</v>
      </c>
      <c r="Y26" s="20">
        <v>1</v>
      </c>
      <c r="Z26" s="22">
        <v>1</v>
      </c>
      <c r="AA26" s="45">
        <f t="shared" si="0"/>
        <v>25</v>
      </c>
      <c r="AB26" s="47">
        <f t="shared" si="1"/>
        <v>1</v>
      </c>
    </row>
    <row r="27" spans="1:28" ht="12">
      <c r="A27" s="13" t="s">
        <v>77</v>
      </c>
      <c r="C27" s="2"/>
      <c r="D27" s="2"/>
      <c r="E27" s="2"/>
      <c r="F27" s="2"/>
      <c r="J27" s="48">
        <v>1</v>
      </c>
      <c r="L27" s="2"/>
      <c r="R27" s="23">
        <v>1</v>
      </c>
      <c r="W27" s="21">
        <v>1</v>
      </c>
      <c r="X27" s="2"/>
      <c r="Y27" s="2"/>
      <c r="Z27" s="22">
        <v>1</v>
      </c>
      <c r="AA27" s="45">
        <f t="shared" si="0"/>
        <v>4</v>
      </c>
      <c r="AB27" s="47">
        <f t="shared" si="1"/>
        <v>0.16</v>
      </c>
    </row>
    <row r="28" spans="1:28" ht="12">
      <c r="A28" s="13" t="s">
        <v>24</v>
      </c>
      <c r="B28" s="17">
        <v>1</v>
      </c>
      <c r="C28" s="9">
        <v>1</v>
      </c>
      <c r="D28" s="18">
        <v>1</v>
      </c>
      <c r="E28" s="40">
        <v>1</v>
      </c>
      <c r="F28" s="7">
        <v>1</v>
      </c>
      <c r="G28" s="8">
        <v>1</v>
      </c>
      <c r="H28" s="5">
        <v>1</v>
      </c>
      <c r="I28" s="20">
        <v>1</v>
      </c>
      <c r="J28" s="48">
        <v>1</v>
      </c>
      <c r="K28" s="6">
        <v>1</v>
      </c>
      <c r="L28" s="9">
        <v>1</v>
      </c>
      <c r="M28" s="10">
        <v>1</v>
      </c>
      <c r="N28" s="1">
        <v>1</v>
      </c>
      <c r="O28" s="12">
        <v>1</v>
      </c>
      <c r="P28" s="26">
        <v>1</v>
      </c>
      <c r="Q28" s="22">
        <v>1</v>
      </c>
      <c r="R28" s="23">
        <v>1</v>
      </c>
      <c r="S28" s="11">
        <v>1</v>
      </c>
      <c r="T28" s="4">
        <v>1</v>
      </c>
      <c r="U28" s="25">
        <v>1</v>
      </c>
      <c r="V28" s="24">
        <v>1</v>
      </c>
      <c r="W28" s="21">
        <v>1</v>
      </c>
      <c r="X28" s="27">
        <v>1</v>
      </c>
      <c r="Y28" s="20">
        <v>1</v>
      </c>
      <c r="Z28" s="22">
        <v>1</v>
      </c>
      <c r="AA28" s="45">
        <f t="shared" si="0"/>
        <v>25</v>
      </c>
      <c r="AB28" s="47">
        <f t="shared" si="1"/>
        <v>1</v>
      </c>
    </row>
    <row r="29" spans="1:28" ht="12">
      <c r="A29" s="13" t="s">
        <v>27</v>
      </c>
      <c r="E29" s="40">
        <v>1</v>
      </c>
      <c r="F29" s="7">
        <v>1</v>
      </c>
      <c r="G29" s="8">
        <v>1</v>
      </c>
      <c r="H29" s="2"/>
      <c r="J29" s="48">
        <v>1</v>
      </c>
      <c r="K29" s="6">
        <v>1</v>
      </c>
      <c r="M29" s="10">
        <v>1</v>
      </c>
      <c r="N29" s="1">
        <v>1</v>
      </c>
      <c r="O29" s="12">
        <v>1</v>
      </c>
      <c r="P29" s="26">
        <v>1</v>
      </c>
      <c r="Q29" s="22">
        <v>1</v>
      </c>
      <c r="S29" s="11">
        <v>1</v>
      </c>
      <c r="U29" s="25">
        <v>1</v>
      </c>
      <c r="V29" s="36"/>
      <c r="W29" s="2"/>
      <c r="Y29" s="2"/>
      <c r="AA29" s="45">
        <f t="shared" si="0"/>
        <v>12</v>
      </c>
      <c r="AB29" s="47">
        <f t="shared" si="1"/>
        <v>0.48</v>
      </c>
    </row>
    <row r="30" spans="1:28" ht="12">
      <c r="A30" s="13" t="s">
        <v>76</v>
      </c>
      <c r="B30" s="17">
        <v>1</v>
      </c>
      <c r="C30" s="9">
        <v>1</v>
      </c>
      <c r="D30" s="18">
        <v>1</v>
      </c>
      <c r="E30" s="40">
        <v>1</v>
      </c>
      <c r="F30" s="7">
        <v>1</v>
      </c>
      <c r="G30" s="8">
        <v>1</v>
      </c>
      <c r="H30" s="5">
        <v>1</v>
      </c>
      <c r="I30" s="20">
        <v>1</v>
      </c>
      <c r="J30" s="48">
        <v>1</v>
      </c>
      <c r="K30" s="6">
        <v>1</v>
      </c>
      <c r="L30" s="9">
        <v>1</v>
      </c>
      <c r="M30" s="10">
        <v>1</v>
      </c>
      <c r="N30" s="1">
        <v>1</v>
      </c>
      <c r="O30" s="12">
        <v>1</v>
      </c>
      <c r="P30" s="26">
        <v>1</v>
      </c>
      <c r="Q30" s="22">
        <v>1</v>
      </c>
      <c r="R30" s="23">
        <v>1</v>
      </c>
      <c r="S30" s="11">
        <v>1</v>
      </c>
      <c r="T30" s="4">
        <v>1</v>
      </c>
      <c r="U30" s="25">
        <v>1</v>
      </c>
      <c r="V30" s="2"/>
      <c r="W30" s="21">
        <v>1</v>
      </c>
      <c r="X30" s="27">
        <v>1</v>
      </c>
      <c r="Y30" s="20">
        <v>1</v>
      </c>
      <c r="Z30" s="22">
        <v>1</v>
      </c>
      <c r="AA30" s="45">
        <f t="shared" si="0"/>
        <v>24</v>
      </c>
      <c r="AB30" s="47">
        <f t="shared" si="1"/>
        <v>0.96</v>
      </c>
    </row>
    <row r="31" spans="1:28" ht="12">
      <c r="A31" s="13" t="s">
        <v>94</v>
      </c>
      <c r="C31" s="2"/>
      <c r="D31" s="2"/>
      <c r="E31" s="2"/>
      <c r="F31" s="2"/>
      <c r="H31" s="5">
        <v>1</v>
      </c>
      <c r="I31" s="20">
        <v>1</v>
      </c>
      <c r="J31" s="48">
        <v>1</v>
      </c>
      <c r="L31" s="9">
        <v>1</v>
      </c>
      <c r="N31" s="1">
        <v>1</v>
      </c>
      <c r="P31" s="26">
        <v>1</v>
      </c>
      <c r="Q31" s="22">
        <v>1</v>
      </c>
      <c r="R31" s="23">
        <v>1</v>
      </c>
      <c r="S31" s="2"/>
      <c r="U31" s="2"/>
      <c r="W31" s="21">
        <v>1</v>
      </c>
      <c r="X31" s="27">
        <v>1</v>
      </c>
      <c r="Y31" s="20">
        <v>1</v>
      </c>
      <c r="Z31" s="22">
        <v>1</v>
      </c>
      <c r="AA31" s="45">
        <f t="shared" si="0"/>
        <v>12</v>
      </c>
      <c r="AB31" s="47">
        <f t="shared" si="1"/>
        <v>0.48</v>
      </c>
    </row>
    <row r="32" spans="1:28" ht="12">
      <c r="A32" s="13" t="s">
        <v>67</v>
      </c>
      <c r="B32" s="17">
        <v>1</v>
      </c>
      <c r="C32" s="9">
        <v>1</v>
      </c>
      <c r="D32" s="18">
        <v>1</v>
      </c>
      <c r="E32" s="40">
        <v>1</v>
      </c>
      <c r="F32" s="7">
        <v>1</v>
      </c>
      <c r="G32" s="8">
        <v>1</v>
      </c>
      <c r="H32" s="5">
        <v>1</v>
      </c>
      <c r="I32" s="20">
        <v>1</v>
      </c>
      <c r="J32" s="48">
        <v>1</v>
      </c>
      <c r="K32" s="6">
        <v>1</v>
      </c>
      <c r="L32" s="9">
        <v>1</v>
      </c>
      <c r="N32" s="1">
        <v>1</v>
      </c>
      <c r="P32" s="26">
        <v>1</v>
      </c>
      <c r="Q32" s="22">
        <v>1</v>
      </c>
      <c r="R32" s="23">
        <v>1</v>
      </c>
      <c r="T32" s="4">
        <v>1</v>
      </c>
      <c r="U32" s="25">
        <v>1</v>
      </c>
      <c r="V32" s="24">
        <v>1</v>
      </c>
      <c r="W32" s="21">
        <v>1</v>
      </c>
      <c r="X32" s="27">
        <v>1</v>
      </c>
      <c r="Y32" s="20">
        <v>1</v>
      </c>
      <c r="Z32" s="22">
        <v>1</v>
      </c>
      <c r="AA32" s="45">
        <f t="shared" si="0"/>
        <v>22</v>
      </c>
      <c r="AB32" s="47">
        <f t="shared" si="1"/>
        <v>0.88</v>
      </c>
    </row>
    <row r="33" spans="1:28" ht="12">
      <c r="A33" s="13" t="s">
        <v>8</v>
      </c>
      <c r="B33" s="17">
        <v>1</v>
      </c>
      <c r="C33" s="9">
        <v>1</v>
      </c>
      <c r="D33" s="18">
        <v>1</v>
      </c>
      <c r="E33" s="40">
        <v>1</v>
      </c>
      <c r="F33" s="7">
        <v>1</v>
      </c>
      <c r="G33" s="8">
        <v>1</v>
      </c>
      <c r="H33" s="5">
        <v>1</v>
      </c>
      <c r="I33" s="20">
        <v>1</v>
      </c>
      <c r="J33" s="48">
        <v>1</v>
      </c>
      <c r="K33" s="6">
        <v>1</v>
      </c>
      <c r="L33" s="9">
        <v>1</v>
      </c>
      <c r="N33" s="1">
        <v>1</v>
      </c>
      <c r="P33" s="26">
        <v>1</v>
      </c>
      <c r="Q33" s="22">
        <v>1</v>
      </c>
      <c r="R33" s="23">
        <v>1</v>
      </c>
      <c r="S33" s="11">
        <v>1</v>
      </c>
      <c r="T33" s="4">
        <v>1</v>
      </c>
      <c r="U33" s="25">
        <v>1</v>
      </c>
      <c r="V33" s="24">
        <v>1</v>
      </c>
      <c r="W33" s="21">
        <v>1</v>
      </c>
      <c r="X33" s="27">
        <v>1</v>
      </c>
      <c r="Y33" s="20">
        <v>1</v>
      </c>
      <c r="Z33" s="22">
        <v>1</v>
      </c>
      <c r="AA33" s="45">
        <f t="shared" si="0"/>
        <v>23</v>
      </c>
      <c r="AB33" s="47">
        <f t="shared" si="1"/>
        <v>0.92</v>
      </c>
    </row>
    <row r="34" spans="1:28" ht="12">
      <c r="A34" s="13" t="s">
        <v>54</v>
      </c>
      <c r="B34" s="17">
        <v>1</v>
      </c>
      <c r="C34" s="9">
        <v>1</v>
      </c>
      <c r="D34" s="2"/>
      <c r="E34" s="40">
        <v>1</v>
      </c>
      <c r="F34" s="2"/>
      <c r="H34" s="5">
        <v>1</v>
      </c>
      <c r="K34" s="6">
        <v>1</v>
      </c>
      <c r="M34" s="10">
        <v>1</v>
      </c>
      <c r="O34" s="12">
        <v>1</v>
      </c>
      <c r="P34" s="26">
        <v>1</v>
      </c>
      <c r="R34" s="23">
        <v>1</v>
      </c>
      <c r="S34" s="11">
        <v>1</v>
      </c>
      <c r="T34" s="2"/>
      <c r="U34" s="25">
        <v>1</v>
      </c>
      <c r="V34" s="24">
        <v>1</v>
      </c>
      <c r="W34" s="21">
        <v>1</v>
      </c>
      <c r="X34" s="27">
        <v>1</v>
      </c>
      <c r="Y34" s="20">
        <v>1</v>
      </c>
      <c r="Z34" s="22">
        <v>1</v>
      </c>
      <c r="AA34" s="45">
        <f t="shared" si="0"/>
        <v>16</v>
      </c>
      <c r="AB34" s="47">
        <f t="shared" si="1"/>
        <v>0.64</v>
      </c>
    </row>
    <row r="35" spans="1:28" ht="12">
      <c r="A35" s="13" t="s">
        <v>55</v>
      </c>
      <c r="B35" s="17">
        <v>1</v>
      </c>
      <c r="C35" s="9">
        <v>1</v>
      </c>
      <c r="D35" s="2"/>
      <c r="E35" s="40">
        <v>1</v>
      </c>
      <c r="F35" s="7">
        <v>1</v>
      </c>
      <c r="H35" s="5">
        <v>1</v>
      </c>
      <c r="K35" s="6">
        <v>1</v>
      </c>
      <c r="L35" s="2"/>
      <c r="M35" s="10">
        <v>1</v>
      </c>
      <c r="O35" s="12">
        <v>1</v>
      </c>
      <c r="P35" s="26">
        <v>1</v>
      </c>
      <c r="R35" s="23">
        <v>1</v>
      </c>
      <c r="S35" s="11">
        <v>1</v>
      </c>
      <c r="T35" s="2"/>
      <c r="V35" s="24">
        <v>1</v>
      </c>
      <c r="W35" s="21">
        <v>1</v>
      </c>
      <c r="X35" s="27">
        <v>1</v>
      </c>
      <c r="Y35" s="20">
        <v>1</v>
      </c>
      <c r="Z35" s="22">
        <v>1</v>
      </c>
      <c r="AA35" s="45">
        <f t="shared" si="0"/>
        <v>16</v>
      </c>
      <c r="AB35" s="47">
        <f t="shared" si="1"/>
        <v>0.64</v>
      </c>
    </row>
    <row r="36" spans="1:28" ht="12">
      <c r="A36" s="13" t="s">
        <v>92</v>
      </c>
      <c r="B36" s="17">
        <v>1</v>
      </c>
      <c r="C36" s="9">
        <v>1</v>
      </c>
      <c r="D36" s="2"/>
      <c r="E36" s="40">
        <v>1</v>
      </c>
      <c r="F36" s="7">
        <v>1</v>
      </c>
      <c r="K36" s="6">
        <v>1</v>
      </c>
      <c r="L36" s="9">
        <v>1</v>
      </c>
      <c r="M36" s="10">
        <v>1</v>
      </c>
      <c r="O36" s="12">
        <v>1</v>
      </c>
      <c r="P36" s="26">
        <v>1</v>
      </c>
      <c r="R36" s="23">
        <v>1</v>
      </c>
      <c r="T36" s="4">
        <v>1</v>
      </c>
      <c r="V36" s="24">
        <v>1</v>
      </c>
      <c r="W36" s="21">
        <v>1</v>
      </c>
      <c r="Y36" s="20">
        <v>1</v>
      </c>
      <c r="Z36" s="22">
        <v>1</v>
      </c>
      <c r="AA36" s="45">
        <f t="shared" si="0"/>
        <v>15</v>
      </c>
      <c r="AB36" s="47">
        <f t="shared" si="1"/>
        <v>0.6</v>
      </c>
    </row>
    <row r="37" spans="1:28" ht="12">
      <c r="A37" s="13" t="s">
        <v>14</v>
      </c>
      <c r="B37" s="17">
        <v>1</v>
      </c>
      <c r="C37" s="9">
        <v>1</v>
      </c>
      <c r="D37" s="18">
        <v>1</v>
      </c>
      <c r="E37" s="40">
        <v>1</v>
      </c>
      <c r="F37" s="7">
        <v>1</v>
      </c>
      <c r="H37" s="5">
        <v>1</v>
      </c>
      <c r="I37" s="20">
        <v>1</v>
      </c>
      <c r="J37" s="48">
        <v>1</v>
      </c>
      <c r="K37" s="6">
        <v>1</v>
      </c>
      <c r="L37" s="9">
        <v>1</v>
      </c>
      <c r="M37" s="10">
        <v>1</v>
      </c>
      <c r="N37" s="1">
        <v>1</v>
      </c>
      <c r="O37" s="12">
        <v>1</v>
      </c>
      <c r="P37" s="26">
        <v>1</v>
      </c>
      <c r="Q37" s="22">
        <v>1</v>
      </c>
      <c r="R37" s="23">
        <v>1</v>
      </c>
      <c r="S37" s="11">
        <v>1</v>
      </c>
      <c r="T37" s="4">
        <v>1</v>
      </c>
      <c r="U37" s="25">
        <v>1</v>
      </c>
      <c r="V37" s="24">
        <v>1</v>
      </c>
      <c r="W37" s="21">
        <v>1</v>
      </c>
      <c r="X37" s="27">
        <v>1</v>
      </c>
      <c r="Y37" s="20">
        <v>1</v>
      </c>
      <c r="Z37" s="22">
        <v>1</v>
      </c>
      <c r="AA37" s="45">
        <f t="shared" si="0"/>
        <v>24</v>
      </c>
      <c r="AB37" s="47">
        <f t="shared" si="1"/>
        <v>0.96</v>
      </c>
    </row>
    <row r="38" spans="1:28" ht="12">
      <c r="A38" s="13" t="s">
        <v>13</v>
      </c>
      <c r="B38" s="17">
        <v>1</v>
      </c>
      <c r="C38" s="9">
        <v>1</v>
      </c>
      <c r="D38" s="18">
        <v>1</v>
      </c>
      <c r="E38" s="40">
        <v>1</v>
      </c>
      <c r="F38" s="7">
        <v>1</v>
      </c>
      <c r="G38" s="8">
        <v>1</v>
      </c>
      <c r="H38" s="5">
        <v>1</v>
      </c>
      <c r="I38" s="20">
        <v>1</v>
      </c>
      <c r="J38" s="48">
        <v>1</v>
      </c>
      <c r="K38" s="6">
        <v>1</v>
      </c>
      <c r="L38" s="9">
        <v>1</v>
      </c>
      <c r="M38" s="10">
        <v>1</v>
      </c>
      <c r="N38" s="1">
        <v>1</v>
      </c>
      <c r="O38" s="12">
        <v>1</v>
      </c>
      <c r="P38" s="26">
        <v>1</v>
      </c>
      <c r="Q38" s="22">
        <v>1</v>
      </c>
      <c r="R38" s="23">
        <v>1</v>
      </c>
      <c r="S38" s="11">
        <v>1</v>
      </c>
      <c r="T38" s="4">
        <v>1</v>
      </c>
      <c r="U38" s="25">
        <v>1</v>
      </c>
      <c r="V38" s="24">
        <v>1</v>
      </c>
      <c r="W38" s="21">
        <v>1</v>
      </c>
      <c r="X38" s="27">
        <v>1</v>
      </c>
      <c r="Y38" s="20">
        <v>1</v>
      </c>
      <c r="Z38" s="22">
        <v>1</v>
      </c>
      <c r="AA38" s="45">
        <f t="shared" si="0"/>
        <v>25</v>
      </c>
      <c r="AB38" s="47">
        <f t="shared" si="1"/>
        <v>1</v>
      </c>
    </row>
    <row r="39" spans="1:28" ht="12">
      <c r="A39" s="13" t="s">
        <v>72</v>
      </c>
      <c r="C39" s="2"/>
      <c r="D39" s="2"/>
      <c r="E39" s="2"/>
      <c r="F39" s="7">
        <v>1</v>
      </c>
      <c r="G39" s="8">
        <v>1</v>
      </c>
      <c r="I39" s="20">
        <v>1</v>
      </c>
      <c r="K39" s="6">
        <v>1</v>
      </c>
      <c r="L39" s="9">
        <v>1</v>
      </c>
      <c r="O39" s="12">
        <v>1</v>
      </c>
      <c r="Q39" s="22">
        <v>1</v>
      </c>
      <c r="S39" s="11">
        <v>1</v>
      </c>
      <c r="W39" s="2"/>
      <c r="Y39" s="2"/>
      <c r="Z39" s="2"/>
      <c r="AA39" s="45">
        <f t="shared" si="0"/>
        <v>8</v>
      </c>
      <c r="AB39" s="47">
        <f t="shared" si="1"/>
        <v>0.32</v>
      </c>
    </row>
    <row r="40" spans="1:28" ht="12">
      <c r="A40" s="13" t="s">
        <v>45</v>
      </c>
      <c r="B40" s="17">
        <v>1</v>
      </c>
      <c r="C40" s="9">
        <v>1</v>
      </c>
      <c r="D40" s="18">
        <v>1</v>
      </c>
      <c r="E40" s="2"/>
      <c r="F40" s="2"/>
      <c r="G40" s="8">
        <v>1</v>
      </c>
      <c r="J40" s="48">
        <v>1</v>
      </c>
      <c r="K40" s="6">
        <v>1</v>
      </c>
      <c r="L40" s="2"/>
      <c r="M40" s="10">
        <v>1</v>
      </c>
      <c r="O40" s="12">
        <v>1</v>
      </c>
      <c r="P40" s="26">
        <v>1</v>
      </c>
      <c r="R40" s="23">
        <v>1</v>
      </c>
      <c r="S40" s="11">
        <v>1</v>
      </c>
      <c r="T40" s="4">
        <v>1</v>
      </c>
      <c r="U40" s="25">
        <v>1</v>
      </c>
      <c r="V40" s="24">
        <v>1</v>
      </c>
      <c r="W40" s="2"/>
      <c r="X40" s="27">
        <v>1</v>
      </c>
      <c r="Y40" s="20">
        <v>1</v>
      </c>
      <c r="Z40" s="2"/>
      <c r="AA40" s="45">
        <f t="shared" si="0"/>
        <v>16</v>
      </c>
      <c r="AB40" s="47">
        <f t="shared" si="1"/>
        <v>0.64</v>
      </c>
    </row>
    <row r="41" spans="1:28" ht="12">
      <c r="A41" s="13" t="s">
        <v>124</v>
      </c>
      <c r="B41" s="17">
        <v>1</v>
      </c>
      <c r="D41" s="2"/>
      <c r="E41" s="40">
        <v>1</v>
      </c>
      <c r="F41" s="7">
        <v>1</v>
      </c>
      <c r="G41" s="8">
        <v>1</v>
      </c>
      <c r="H41" s="5">
        <v>1</v>
      </c>
      <c r="I41" s="20">
        <v>1</v>
      </c>
      <c r="J41" s="48">
        <v>1</v>
      </c>
      <c r="K41" s="6">
        <v>1</v>
      </c>
      <c r="L41" s="9">
        <v>1</v>
      </c>
      <c r="M41" s="10">
        <v>1</v>
      </c>
      <c r="O41" s="12">
        <v>1</v>
      </c>
      <c r="P41" s="26">
        <v>1</v>
      </c>
      <c r="Q41" s="22">
        <v>1</v>
      </c>
      <c r="R41" s="23">
        <v>1</v>
      </c>
      <c r="U41" s="25">
        <v>1</v>
      </c>
      <c r="V41" s="2"/>
      <c r="W41" s="21">
        <v>1</v>
      </c>
      <c r="X41" s="27">
        <v>1</v>
      </c>
      <c r="Z41" s="22">
        <v>1</v>
      </c>
      <c r="AA41" s="45">
        <f t="shared" si="0"/>
        <v>18</v>
      </c>
      <c r="AB41" s="47">
        <f t="shared" si="1"/>
        <v>0.72</v>
      </c>
    </row>
    <row r="42" spans="1:28" ht="12">
      <c r="A42" s="13" t="s">
        <v>89</v>
      </c>
      <c r="D42" s="18">
        <v>1</v>
      </c>
      <c r="E42" s="40">
        <v>1</v>
      </c>
      <c r="I42" s="20">
        <v>1</v>
      </c>
      <c r="J42" s="48">
        <v>1</v>
      </c>
      <c r="K42" s="6">
        <v>1</v>
      </c>
      <c r="L42" s="9">
        <v>1</v>
      </c>
      <c r="M42" s="10">
        <v>1</v>
      </c>
      <c r="O42" s="12">
        <v>1</v>
      </c>
      <c r="Q42" s="22">
        <v>1</v>
      </c>
      <c r="R42" s="23">
        <v>1</v>
      </c>
      <c r="S42" s="11">
        <v>1</v>
      </c>
      <c r="U42" s="25">
        <v>1</v>
      </c>
      <c r="V42" s="24">
        <v>1</v>
      </c>
      <c r="W42" s="21">
        <v>1</v>
      </c>
      <c r="X42" s="27">
        <v>1</v>
      </c>
      <c r="Y42" s="20">
        <v>1</v>
      </c>
      <c r="Z42" s="22">
        <v>1</v>
      </c>
      <c r="AA42" s="45">
        <f t="shared" si="0"/>
        <v>17</v>
      </c>
      <c r="AB42" s="47">
        <f t="shared" si="1"/>
        <v>0.68</v>
      </c>
    </row>
    <row r="43" spans="1:28" ht="12">
      <c r="A43" s="13" t="s">
        <v>18</v>
      </c>
      <c r="D43" s="18">
        <v>1</v>
      </c>
      <c r="E43" s="2"/>
      <c r="G43" s="8">
        <v>1</v>
      </c>
      <c r="H43" s="5">
        <v>1</v>
      </c>
      <c r="I43" s="20">
        <v>1</v>
      </c>
      <c r="J43" s="48">
        <v>1</v>
      </c>
      <c r="K43" s="6">
        <v>1</v>
      </c>
      <c r="L43" s="9">
        <v>1</v>
      </c>
      <c r="M43" s="10">
        <v>1</v>
      </c>
      <c r="N43" s="1">
        <v>1</v>
      </c>
      <c r="O43" s="12">
        <v>1</v>
      </c>
      <c r="P43" s="26">
        <v>1</v>
      </c>
      <c r="V43" s="24">
        <v>1</v>
      </c>
      <c r="W43" s="2"/>
      <c r="Z43" s="2"/>
      <c r="AA43" s="45">
        <f t="shared" si="0"/>
        <v>12</v>
      </c>
      <c r="AB43" s="47">
        <f t="shared" si="1"/>
        <v>0.48</v>
      </c>
    </row>
    <row r="44" spans="1:28" ht="12">
      <c r="A44" s="13" t="s">
        <v>43</v>
      </c>
      <c r="C44" s="9">
        <v>1</v>
      </c>
      <c r="D44" s="18">
        <v>1</v>
      </c>
      <c r="E44" s="2"/>
      <c r="F44" s="7">
        <v>1</v>
      </c>
      <c r="H44" s="5">
        <v>1</v>
      </c>
      <c r="I44" s="20">
        <v>1</v>
      </c>
      <c r="J44" s="50"/>
      <c r="K44" s="6">
        <v>1</v>
      </c>
      <c r="L44" s="9">
        <v>1</v>
      </c>
      <c r="M44" s="10">
        <v>1</v>
      </c>
      <c r="N44" s="1">
        <v>1</v>
      </c>
      <c r="O44" s="12">
        <v>1</v>
      </c>
      <c r="P44" s="26">
        <v>1</v>
      </c>
      <c r="Q44" s="22">
        <v>1</v>
      </c>
      <c r="R44" s="23">
        <v>1</v>
      </c>
      <c r="V44" s="24">
        <v>1</v>
      </c>
      <c r="W44" s="21">
        <v>1</v>
      </c>
      <c r="X44" s="27">
        <v>1</v>
      </c>
      <c r="Y44" s="20">
        <v>1</v>
      </c>
      <c r="Z44" s="22">
        <v>1</v>
      </c>
      <c r="AA44" s="45">
        <f t="shared" si="0"/>
        <v>18</v>
      </c>
      <c r="AB44" s="47">
        <f t="shared" si="1"/>
        <v>0.72</v>
      </c>
    </row>
    <row r="45" spans="1:28" ht="12">
      <c r="A45" s="2" t="s">
        <v>10</v>
      </c>
      <c r="E45" s="2"/>
      <c r="F45" s="7">
        <v>1</v>
      </c>
      <c r="G45" s="8">
        <v>1</v>
      </c>
      <c r="H45" s="5">
        <v>1</v>
      </c>
      <c r="I45" s="20">
        <v>1</v>
      </c>
      <c r="J45" s="48">
        <v>1</v>
      </c>
      <c r="K45" s="6">
        <v>1</v>
      </c>
      <c r="L45" s="9">
        <v>1</v>
      </c>
      <c r="M45" s="10">
        <v>1</v>
      </c>
      <c r="O45" s="12">
        <v>1</v>
      </c>
      <c r="S45" s="11">
        <v>1</v>
      </c>
      <c r="V45" s="24">
        <v>1</v>
      </c>
      <c r="W45" s="21">
        <v>1</v>
      </c>
      <c r="X45" s="27">
        <v>1</v>
      </c>
      <c r="Z45" s="22">
        <v>1</v>
      </c>
      <c r="AA45" s="45">
        <f t="shared" si="0"/>
        <v>14</v>
      </c>
      <c r="AB45" s="47">
        <f t="shared" si="1"/>
        <v>0.56</v>
      </c>
    </row>
    <row r="46" spans="1:28" ht="12">
      <c r="A46" s="13" t="s">
        <v>161</v>
      </c>
      <c r="E46" s="2"/>
      <c r="F46" s="2"/>
      <c r="H46" s="2"/>
      <c r="J46" s="48">
        <v>1</v>
      </c>
      <c r="L46" s="9">
        <v>1</v>
      </c>
      <c r="O46" s="12">
        <v>1</v>
      </c>
      <c r="P46" s="26">
        <v>1</v>
      </c>
      <c r="Q46" s="22">
        <v>1</v>
      </c>
      <c r="R46" s="23">
        <v>1</v>
      </c>
      <c r="V46" s="24">
        <v>1</v>
      </c>
      <c r="W46" s="2"/>
      <c r="Y46" s="20">
        <v>1</v>
      </c>
      <c r="AA46" s="45">
        <f t="shared" si="0"/>
        <v>8</v>
      </c>
      <c r="AB46" s="47">
        <f t="shared" si="1"/>
        <v>0.32</v>
      </c>
    </row>
    <row r="47" spans="1:28" ht="24.75" customHeight="1">
      <c r="A47" s="34" t="s">
        <v>116</v>
      </c>
      <c r="B47" s="28"/>
      <c r="C47" s="28"/>
      <c r="D47" s="28"/>
      <c r="E47" s="29"/>
      <c r="F47" s="28"/>
      <c r="G47" s="29"/>
      <c r="H47" s="28"/>
      <c r="I47" s="29"/>
      <c r="K47" s="29"/>
      <c r="L47" s="28"/>
      <c r="M47" s="28"/>
      <c r="N47" s="29"/>
      <c r="O47" s="28"/>
      <c r="P47" s="30"/>
      <c r="Q47" s="28"/>
      <c r="R47" s="28"/>
      <c r="S47" s="28"/>
      <c r="T47" s="28"/>
      <c r="U47" s="28"/>
      <c r="V47" s="28"/>
      <c r="W47" s="29"/>
      <c r="X47" s="28"/>
      <c r="Y47" s="28"/>
      <c r="Z47" s="31"/>
      <c r="AB47" s="47">
        <f t="shared" si="1"/>
        <v>0</v>
      </c>
    </row>
    <row r="48" spans="1:28" ht="12">
      <c r="A48" s="13" t="s">
        <v>59</v>
      </c>
      <c r="E48" s="40">
        <v>1</v>
      </c>
      <c r="F48" s="7">
        <v>1</v>
      </c>
      <c r="I48" s="20">
        <v>1</v>
      </c>
      <c r="T48" s="4">
        <v>1</v>
      </c>
      <c r="V48" s="24">
        <v>1</v>
      </c>
      <c r="W48" s="2"/>
      <c r="Z48" s="41">
        <v>1</v>
      </c>
      <c r="AA48" s="45">
        <f t="shared" si="0"/>
        <v>6</v>
      </c>
      <c r="AB48" s="47">
        <f t="shared" si="1"/>
        <v>0.24</v>
      </c>
    </row>
    <row r="49" spans="1:28" ht="12">
      <c r="A49" s="13" t="s">
        <v>71</v>
      </c>
      <c r="B49" s="17">
        <v>1</v>
      </c>
      <c r="E49" s="40">
        <v>1</v>
      </c>
      <c r="F49" s="7">
        <v>1</v>
      </c>
      <c r="M49" s="10">
        <v>1</v>
      </c>
      <c r="R49" s="23">
        <v>1</v>
      </c>
      <c r="U49" s="25">
        <v>1</v>
      </c>
      <c r="V49" s="2"/>
      <c r="W49" s="2"/>
      <c r="Y49" s="20">
        <v>1</v>
      </c>
      <c r="AA49" s="45">
        <f t="shared" si="0"/>
        <v>7</v>
      </c>
      <c r="AB49" s="47">
        <f t="shared" si="1"/>
        <v>0.28</v>
      </c>
    </row>
    <row r="50" spans="1:28" ht="12">
      <c r="A50" s="13" t="s">
        <v>16</v>
      </c>
      <c r="E50" s="40">
        <v>1</v>
      </c>
      <c r="F50" s="7">
        <v>1</v>
      </c>
      <c r="I50" s="20">
        <v>1</v>
      </c>
      <c r="J50" s="48">
        <v>1</v>
      </c>
      <c r="K50" s="6">
        <v>1</v>
      </c>
      <c r="Q50" s="22">
        <v>1</v>
      </c>
      <c r="S50" s="11">
        <v>1</v>
      </c>
      <c r="V50" s="2"/>
      <c r="W50" s="2"/>
      <c r="AA50" s="45">
        <f t="shared" si="0"/>
        <v>7</v>
      </c>
      <c r="AB50" s="47">
        <f t="shared" si="1"/>
        <v>0.28</v>
      </c>
    </row>
    <row r="51" spans="1:28" ht="12">
      <c r="A51" s="13" t="s">
        <v>66</v>
      </c>
      <c r="C51" s="2"/>
      <c r="E51" s="2"/>
      <c r="F51" s="7">
        <v>1</v>
      </c>
      <c r="J51" s="48">
        <v>1</v>
      </c>
      <c r="M51" s="10">
        <v>1</v>
      </c>
      <c r="V51" s="2"/>
      <c r="W51" s="2"/>
      <c r="Z51" s="21">
        <v>1</v>
      </c>
      <c r="AA51" s="45">
        <f t="shared" si="0"/>
        <v>4</v>
      </c>
      <c r="AB51" s="47">
        <f t="shared" si="1"/>
        <v>0.16</v>
      </c>
    </row>
    <row r="52" spans="1:28" ht="12">
      <c r="A52" s="13" t="s">
        <v>98</v>
      </c>
      <c r="E52" s="2"/>
      <c r="J52" s="48">
        <v>1</v>
      </c>
      <c r="M52" s="10">
        <v>1</v>
      </c>
      <c r="W52" s="2"/>
      <c r="AA52" s="45">
        <f t="shared" si="0"/>
        <v>2</v>
      </c>
      <c r="AB52" s="47">
        <f t="shared" si="1"/>
        <v>0.08</v>
      </c>
    </row>
    <row r="53" spans="1:28" ht="12">
      <c r="A53" s="13" t="s">
        <v>104</v>
      </c>
      <c r="B53" s="17">
        <v>1</v>
      </c>
      <c r="E53" s="2"/>
      <c r="F53" s="7">
        <v>1</v>
      </c>
      <c r="R53" s="23">
        <v>1</v>
      </c>
      <c r="W53" s="2"/>
      <c r="Z53" s="21">
        <v>1</v>
      </c>
      <c r="AA53" s="45">
        <f t="shared" si="0"/>
        <v>4</v>
      </c>
      <c r="AB53" s="47">
        <f t="shared" si="1"/>
        <v>0.16</v>
      </c>
    </row>
    <row r="54" spans="1:28" ht="12">
      <c r="A54" s="42" t="s">
        <v>68</v>
      </c>
      <c r="D54" s="18">
        <v>1</v>
      </c>
      <c r="E54" s="2"/>
      <c r="F54" s="2"/>
      <c r="H54" s="5">
        <v>1</v>
      </c>
      <c r="R54" s="2"/>
      <c r="V54" s="24">
        <v>1</v>
      </c>
      <c r="W54" s="2"/>
      <c r="Y54" s="20">
        <v>1</v>
      </c>
      <c r="AA54" s="45">
        <f t="shared" si="0"/>
        <v>4</v>
      </c>
      <c r="AB54" s="47">
        <f t="shared" si="1"/>
        <v>0.16</v>
      </c>
    </row>
    <row r="55" spans="1:28" ht="12">
      <c r="A55" s="13" t="s">
        <v>117</v>
      </c>
      <c r="D55" s="18">
        <v>1</v>
      </c>
      <c r="E55" s="2"/>
      <c r="F55" s="7">
        <v>1</v>
      </c>
      <c r="I55" s="20">
        <v>1</v>
      </c>
      <c r="K55" s="6">
        <v>1</v>
      </c>
      <c r="M55" s="10">
        <v>1</v>
      </c>
      <c r="N55" s="1">
        <v>1</v>
      </c>
      <c r="P55" s="26">
        <v>1</v>
      </c>
      <c r="Q55" s="22">
        <v>1</v>
      </c>
      <c r="V55" s="2"/>
      <c r="W55" s="2"/>
      <c r="Z55" s="43">
        <v>1</v>
      </c>
      <c r="AA55" s="45">
        <f t="shared" si="0"/>
        <v>9</v>
      </c>
      <c r="AB55" s="47">
        <f t="shared" si="1"/>
        <v>0.36</v>
      </c>
    </row>
    <row r="56" spans="1:28" ht="12">
      <c r="A56" s="13" t="s">
        <v>20</v>
      </c>
      <c r="E56" s="2"/>
      <c r="F56" s="7">
        <v>1</v>
      </c>
      <c r="H56" s="5">
        <v>1</v>
      </c>
      <c r="I56" s="20">
        <v>1</v>
      </c>
      <c r="J56" s="48">
        <v>1</v>
      </c>
      <c r="M56" s="10">
        <v>1</v>
      </c>
      <c r="Q56" s="22">
        <v>1</v>
      </c>
      <c r="S56" s="11">
        <v>1</v>
      </c>
      <c r="W56" s="2"/>
      <c r="AA56" s="45">
        <f t="shared" si="0"/>
        <v>7</v>
      </c>
      <c r="AB56" s="47">
        <f t="shared" si="1"/>
        <v>0.28</v>
      </c>
    </row>
    <row r="57" spans="1:28" ht="12">
      <c r="A57" s="13" t="s">
        <v>105</v>
      </c>
      <c r="E57" s="2"/>
      <c r="N57" s="1">
        <v>1</v>
      </c>
      <c r="Q57" s="22">
        <v>1</v>
      </c>
      <c r="W57" s="2"/>
      <c r="AA57" s="45">
        <f t="shared" si="0"/>
        <v>2</v>
      </c>
      <c r="AB57" s="47">
        <f t="shared" si="1"/>
        <v>0.08</v>
      </c>
    </row>
    <row r="58" spans="1:28" ht="12">
      <c r="A58" s="13" t="s">
        <v>32</v>
      </c>
      <c r="E58" s="2"/>
      <c r="F58" s="2"/>
      <c r="M58" s="10">
        <v>1</v>
      </c>
      <c r="N58" s="1">
        <v>1</v>
      </c>
      <c r="P58" s="26">
        <v>1</v>
      </c>
      <c r="Q58" s="22">
        <v>1</v>
      </c>
      <c r="S58" s="11">
        <v>1</v>
      </c>
      <c r="V58" s="2"/>
      <c r="W58" s="2"/>
      <c r="Y58" s="20">
        <v>1</v>
      </c>
      <c r="Z58" s="22">
        <v>1</v>
      </c>
      <c r="AA58" s="45">
        <f t="shared" si="0"/>
        <v>7</v>
      </c>
      <c r="AB58" s="47">
        <f t="shared" si="1"/>
        <v>0.28</v>
      </c>
    </row>
    <row r="59" spans="1:28" ht="12">
      <c r="A59" s="13" t="s">
        <v>57</v>
      </c>
      <c r="E59" s="2"/>
      <c r="F59" s="7">
        <v>1</v>
      </c>
      <c r="H59" s="5">
        <v>1</v>
      </c>
      <c r="J59" s="48">
        <v>1</v>
      </c>
      <c r="W59" s="2"/>
      <c r="X59" s="2"/>
      <c r="AA59" s="45">
        <f t="shared" si="0"/>
        <v>3</v>
      </c>
      <c r="AB59" s="47">
        <f t="shared" si="1"/>
        <v>0.12</v>
      </c>
    </row>
    <row r="60" spans="1:28" ht="12">
      <c r="A60" s="13" t="s">
        <v>56</v>
      </c>
      <c r="E60" s="2"/>
      <c r="F60" s="7">
        <v>1</v>
      </c>
      <c r="G60" s="8">
        <v>1</v>
      </c>
      <c r="J60" s="48">
        <v>1</v>
      </c>
      <c r="S60" s="11">
        <v>1</v>
      </c>
      <c r="W60" s="2"/>
      <c r="AA60" s="45">
        <f t="shared" si="0"/>
        <v>4</v>
      </c>
      <c r="AB60" s="47">
        <f t="shared" si="1"/>
        <v>0.16</v>
      </c>
    </row>
    <row r="61" spans="1:28" ht="12">
      <c r="A61" s="13" t="s">
        <v>26</v>
      </c>
      <c r="E61" s="2"/>
      <c r="G61" s="8">
        <v>1</v>
      </c>
      <c r="U61" s="2"/>
      <c r="V61" s="2"/>
      <c r="W61" s="2"/>
      <c r="AA61" s="45">
        <f t="shared" si="0"/>
        <v>1</v>
      </c>
      <c r="AB61" s="47">
        <f t="shared" si="1"/>
        <v>0.04</v>
      </c>
    </row>
    <row r="62" spans="1:28" ht="12">
      <c r="A62" s="13" t="s">
        <v>126</v>
      </c>
      <c r="E62" s="2"/>
      <c r="H62" s="5">
        <v>1</v>
      </c>
      <c r="U62" s="2"/>
      <c r="V62" s="2"/>
      <c r="W62" s="2"/>
      <c r="AA62" s="45">
        <f t="shared" si="0"/>
        <v>1</v>
      </c>
      <c r="AB62" s="47">
        <f t="shared" si="1"/>
        <v>0.04</v>
      </c>
    </row>
    <row r="63" spans="1:28" ht="12">
      <c r="A63" s="13" t="s">
        <v>138</v>
      </c>
      <c r="D63" s="18">
        <v>1</v>
      </c>
      <c r="E63" s="2"/>
      <c r="H63" s="5">
        <v>1</v>
      </c>
      <c r="U63" s="2"/>
      <c r="V63" s="24">
        <v>1</v>
      </c>
      <c r="W63" s="2"/>
      <c r="Z63" s="22">
        <v>1</v>
      </c>
      <c r="AA63" s="45">
        <f t="shared" si="0"/>
        <v>4</v>
      </c>
      <c r="AB63" s="47">
        <f t="shared" si="1"/>
        <v>0.16</v>
      </c>
    </row>
    <row r="64" spans="1:28" ht="12">
      <c r="A64" s="13" t="s">
        <v>90</v>
      </c>
      <c r="B64" s="17">
        <v>1</v>
      </c>
      <c r="C64" s="9">
        <v>1</v>
      </c>
      <c r="E64" s="2"/>
      <c r="F64" s="7">
        <v>1</v>
      </c>
      <c r="I64" s="20">
        <v>1</v>
      </c>
      <c r="L64" s="9">
        <v>1</v>
      </c>
      <c r="N64" s="1">
        <v>1</v>
      </c>
      <c r="O64" s="12">
        <v>1</v>
      </c>
      <c r="P64" s="26">
        <v>1</v>
      </c>
      <c r="R64" s="23">
        <v>1</v>
      </c>
      <c r="S64" s="11">
        <v>1</v>
      </c>
      <c r="T64" s="4">
        <v>1</v>
      </c>
      <c r="U64" s="25">
        <v>1</v>
      </c>
      <c r="V64" s="24">
        <v>1</v>
      </c>
      <c r="W64" s="2"/>
      <c r="Y64" s="20">
        <v>1</v>
      </c>
      <c r="AA64" s="45">
        <f t="shared" si="0"/>
        <v>14</v>
      </c>
      <c r="AB64" s="47">
        <f t="shared" si="1"/>
        <v>0.56</v>
      </c>
    </row>
    <row r="65" spans="1:28" ht="12">
      <c r="A65" s="13" t="s">
        <v>144</v>
      </c>
      <c r="D65" s="18">
        <v>1</v>
      </c>
      <c r="E65" s="2"/>
      <c r="H65" s="5">
        <v>1</v>
      </c>
      <c r="AA65" s="45">
        <f t="shared" si="0"/>
        <v>2</v>
      </c>
      <c r="AB65" s="47">
        <f t="shared" si="1"/>
        <v>0.08</v>
      </c>
    </row>
    <row r="66" spans="1:28" ht="12">
      <c r="A66" s="13" t="s">
        <v>46</v>
      </c>
      <c r="D66" s="18">
        <v>1</v>
      </c>
      <c r="E66" s="2"/>
      <c r="F66" s="7">
        <v>1</v>
      </c>
      <c r="I66" s="20">
        <v>1</v>
      </c>
      <c r="L66" s="9">
        <v>1</v>
      </c>
      <c r="M66" s="10">
        <v>1</v>
      </c>
      <c r="S66" s="11">
        <v>1</v>
      </c>
      <c r="U66" s="25">
        <v>1</v>
      </c>
      <c r="W66" s="2"/>
      <c r="AA66" s="45">
        <f t="shared" si="0"/>
        <v>7</v>
      </c>
      <c r="AB66" s="47">
        <f t="shared" si="1"/>
        <v>0.28</v>
      </c>
    </row>
    <row r="67" spans="1:28" ht="12">
      <c r="A67" s="39" t="s">
        <v>39</v>
      </c>
      <c r="D67" s="18">
        <v>1</v>
      </c>
      <c r="E67" s="2"/>
      <c r="G67" s="8">
        <v>1</v>
      </c>
      <c r="K67" s="6">
        <v>1</v>
      </c>
      <c r="V67" s="24">
        <v>1</v>
      </c>
      <c r="W67" s="2"/>
      <c r="AA67" s="45">
        <f aca="true" t="shared" si="2" ref="AA67:AA131">SUM(B67:Z67)</f>
        <v>4</v>
      </c>
      <c r="AB67" s="47">
        <f aca="true" t="shared" si="3" ref="AB67:AB131">(AA67/25)</f>
        <v>0.16</v>
      </c>
    </row>
    <row r="68" spans="1:28" ht="12">
      <c r="A68" s="13" t="s">
        <v>95</v>
      </c>
      <c r="B68" s="17">
        <v>1</v>
      </c>
      <c r="E68" s="2"/>
      <c r="F68" s="7">
        <v>1</v>
      </c>
      <c r="G68" s="8">
        <v>1</v>
      </c>
      <c r="P68" s="26">
        <v>1</v>
      </c>
      <c r="Q68" s="2"/>
      <c r="S68" s="11">
        <v>1</v>
      </c>
      <c r="T68" s="4">
        <v>1</v>
      </c>
      <c r="W68" s="2"/>
      <c r="X68" s="27">
        <v>1</v>
      </c>
      <c r="AA68" s="45">
        <f t="shared" si="2"/>
        <v>7</v>
      </c>
      <c r="AB68" s="47">
        <f t="shared" si="3"/>
        <v>0.28</v>
      </c>
    </row>
    <row r="69" spans="1:28" ht="12">
      <c r="A69" s="13" t="s">
        <v>3</v>
      </c>
      <c r="E69" s="2"/>
      <c r="H69" s="5">
        <v>1</v>
      </c>
      <c r="K69" s="6">
        <v>1</v>
      </c>
      <c r="Q69" s="22">
        <v>1</v>
      </c>
      <c r="R69" s="2"/>
      <c r="W69" s="2"/>
      <c r="AA69" s="45">
        <f t="shared" si="2"/>
        <v>3</v>
      </c>
      <c r="AB69" s="47">
        <f t="shared" si="3"/>
        <v>0.12</v>
      </c>
    </row>
    <row r="70" spans="1:28" ht="12">
      <c r="A70" s="13" t="s">
        <v>106</v>
      </c>
      <c r="B70" s="17">
        <v>1</v>
      </c>
      <c r="E70" s="2"/>
      <c r="M70" s="2"/>
      <c r="W70" s="2"/>
      <c r="AA70" s="45">
        <f t="shared" si="2"/>
        <v>1</v>
      </c>
      <c r="AB70" s="47">
        <f t="shared" si="3"/>
        <v>0.04</v>
      </c>
    </row>
    <row r="71" spans="1:28" ht="12">
      <c r="A71" s="13" t="s">
        <v>60</v>
      </c>
      <c r="E71" s="2"/>
      <c r="F71" s="7">
        <v>1</v>
      </c>
      <c r="P71" s="26">
        <v>1</v>
      </c>
      <c r="Q71" s="22">
        <v>1</v>
      </c>
      <c r="S71" s="11">
        <v>1</v>
      </c>
      <c r="U71" s="25">
        <v>1</v>
      </c>
      <c r="W71" s="2"/>
      <c r="AA71" s="45">
        <f t="shared" si="2"/>
        <v>5</v>
      </c>
      <c r="AB71" s="47">
        <f t="shared" si="3"/>
        <v>0.2</v>
      </c>
    </row>
    <row r="72" spans="1:28" ht="12">
      <c r="A72" s="13" t="s">
        <v>29</v>
      </c>
      <c r="E72" s="2"/>
      <c r="G72" s="8">
        <v>1</v>
      </c>
      <c r="W72" s="2"/>
      <c r="AA72" s="45">
        <f t="shared" si="2"/>
        <v>1</v>
      </c>
      <c r="AB72" s="47">
        <f t="shared" si="3"/>
        <v>0.04</v>
      </c>
    </row>
    <row r="73" spans="1:28" ht="12">
      <c r="A73" s="13" t="s">
        <v>65</v>
      </c>
      <c r="E73" s="2"/>
      <c r="W73" s="2"/>
      <c r="X73" s="27">
        <v>1</v>
      </c>
      <c r="AA73" s="45">
        <f t="shared" si="2"/>
        <v>1</v>
      </c>
      <c r="AB73" s="47">
        <f t="shared" si="3"/>
        <v>0.04</v>
      </c>
    </row>
    <row r="74" spans="1:28" ht="12">
      <c r="A74" s="13" t="s">
        <v>107</v>
      </c>
      <c r="E74" s="2"/>
      <c r="H74" s="5">
        <v>1</v>
      </c>
      <c r="W74" s="2"/>
      <c r="AA74" s="45">
        <f t="shared" si="2"/>
        <v>1</v>
      </c>
      <c r="AB74" s="47">
        <f t="shared" si="3"/>
        <v>0.04</v>
      </c>
    </row>
    <row r="75" spans="1:28" ht="12">
      <c r="A75" s="13" t="s">
        <v>58</v>
      </c>
      <c r="E75" s="2"/>
      <c r="F75" s="7">
        <v>1</v>
      </c>
      <c r="H75" s="5">
        <v>1</v>
      </c>
      <c r="S75" s="11">
        <v>1</v>
      </c>
      <c r="U75" s="25">
        <v>1</v>
      </c>
      <c r="W75" s="2"/>
      <c r="AA75" s="45">
        <f t="shared" si="2"/>
        <v>4</v>
      </c>
      <c r="AB75" s="47">
        <f t="shared" si="3"/>
        <v>0.16</v>
      </c>
    </row>
    <row r="76" spans="1:28" ht="12">
      <c r="A76" s="13" t="s">
        <v>53</v>
      </c>
      <c r="E76" s="2"/>
      <c r="F76" s="7">
        <v>1</v>
      </c>
      <c r="M76" s="10">
        <v>1</v>
      </c>
      <c r="P76" s="26">
        <v>1</v>
      </c>
      <c r="S76" s="11">
        <v>1</v>
      </c>
      <c r="W76" s="2"/>
      <c r="X76" s="27">
        <v>1</v>
      </c>
      <c r="AA76" s="45">
        <f t="shared" si="2"/>
        <v>5</v>
      </c>
      <c r="AB76" s="47">
        <f t="shared" si="3"/>
        <v>0.2</v>
      </c>
    </row>
    <row r="77" spans="1:28" ht="12">
      <c r="A77" s="13" t="s">
        <v>1</v>
      </c>
      <c r="E77" s="2"/>
      <c r="F77" s="2"/>
      <c r="J77" s="48">
        <v>1</v>
      </c>
      <c r="W77" s="2"/>
      <c r="X77" s="27">
        <v>1</v>
      </c>
      <c r="AA77" s="45">
        <f t="shared" si="2"/>
        <v>2</v>
      </c>
      <c r="AB77" s="47">
        <f t="shared" si="3"/>
        <v>0.08</v>
      </c>
    </row>
    <row r="78" spans="1:28" ht="12">
      <c r="A78" s="13" t="s">
        <v>0</v>
      </c>
      <c r="E78" s="2"/>
      <c r="F78" s="7">
        <v>1</v>
      </c>
      <c r="H78" s="2"/>
      <c r="J78" s="48">
        <v>1</v>
      </c>
      <c r="M78" s="10">
        <v>1</v>
      </c>
      <c r="P78" s="26">
        <v>1</v>
      </c>
      <c r="S78" s="11">
        <v>1</v>
      </c>
      <c r="T78" s="4">
        <v>1</v>
      </c>
      <c r="W78" s="2"/>
      <c r="X78" s="27">
        <v>1</v>
      </c>
      <c r="Z78" s="22">
        <v>1</v>
      </c>
      <c r="AA78" s="45">
        <f t="shared" si="2"/>
        <v>8</v>
      </c>
      <c r="AB78" s="47">
        <f t="shared" si="3"/>
        <v>0.32</v>
      </c>
    </row>
    <row r="79" spans="1:28" ht="12">
      <c r="A79" s="13" t="s">
        <v>103</v>
      </c>
      <c r="E79" s="2"/>
      <c r="F79" s="7">
        <v>1</v>
      </c>
      <c r="O79" s="12">
        <v>1</v>
      </c>
      <c r="P79" s="26">
        <v>1</v>
      </c>
      <c r="S79" s="11">
        <v>1</v>
      </c>
      <c r="W79" s="2"/>
      <c r="AA79" s="45">
        <f t="shared" si="2"/>
        <v>4</v>
      </c>
      <c r="AB79" s="47">
        <f t="shared" si="3"/>
        <v>0.16</v>
      </c>
    </row>
    <row r="80" spans="1:28" ht="12">
      <c r="A80" s="13" t="s">
        <v>143</v>
      </c>
      <c r="E80" s="2"/>
      <c r="H80" s="5">
        <v>1</v>
      </c>
      <c r="W80" s="2"/>
      <c r="AA80" s="45">
        <f t="shared" si="2"/>
        <v>1</v>
      </c>
      <c r="AB80" s="47">
        <f t="shared" si="3"/>
        <v>0.04</v>
      </c>
    </row>
    <row r="81" spans="1:28" ht="12">
      <c r="A81" s="13" t="s">
        <v>7</v>
      </c>
      <c r="E81" s="2"/>
      <c r="G81" s="8">
        <v>1</v>
      </c>
      <c r="I81" s="20">
        <v>1</v>
      </c>
      <c r="J81" s="48">
        <v>1</v>
      </c>
      <c r="O81" s="12">
        <v>1</v>
      </c>
      <c r="S81" s="2"/>
      <c r="W81" s="2"/>
      <c r="AA81" s="45">
        <f t="shared" si="2"/>
        <v>4</v>
      </c>
      <c r="AB81" s="47">
        <f t="shared" si="3"/>
        <v>0.16</v>
      </c>
    </row>
    <row r="82" spans="1:28" ht="12">
      <c r="A82" s="13" t="s">
        <v>134</v>
      </c>
      <c r="D82" s="18">
        <v>1</v>
      </c>
      <c r="E82" s="2"/>
      <c r="J82" s="48">
        <v>1</v>
      </c>
      <c r="W82" s="2"/>
      <c r="Z82" s="22">
        <v>1</v>
      </c>
      <c r="AA82" s="45">
        <f t="shared" si="2"/>
        <v>3</v>
      </c>
      <c r="AB82" s="47">
        <f t="shared" si="3"/>
        <v>0.12</v>
      </c>
    </row>
    <row r="83" spans="1:28" ht="12">
      <c r="A83" s="13" t="s">
        <v>108</v>
      </c>
      <c r="E83" s="2"/>
      <c r="J83" s="48">
        <v>1</v>
      </c>
      <c r="O83" s="12">
        <v>1</v>
      </c>
      <c r="P83" s="26">
        <v>1</v>
      </c>
      <c r="U83" s="25">
        <v>1</v>
      </c>
      <c r="W83" s="2"/>
      <c r="Z83" s="22">
        <v>1</v>
      </c>
      <c r="AA83" s="45">
        <f t="shared" si="2"/>
        <v>5</v>
      </c>
      <c r="AB83" s="47">
        <f t="shared" si="3"/>
        <v>0.2</v>
      </c>
    </row>
    <row r="84" spans="1:28" ht="12">
      <c r="A84" s="13" t="s">
        <v>37</v>
      </c>
      <c r="E84" s="2"/>
      <c r="K84" s="6">
        <v>1</v>
      </c>
      <c r="W84" s="2"/>
      <c r="AA84" s="45">
        <f t="shared" si="2"/>
        <v>1</v>
      </c>
      <c r="AB84" s="47">
        <f t="shared" si="3"/>
        <v>0.04</v>
      </c>
    </row>
    <row r="85" spans="1:28" ht="12">
      <c r="A85" s="13" t="s">
        <v>6</v>
      </c>
      <c r="E85" s="2"/>
      <c r="H85" s="2"/>
      <c r="I85" s="20">
        <v>1</v>
      </c>
      <c r="L85" s="9">
        <v>1</v>
      </c>
      <c r="M85" s="10">
        <v>1</v>
      </c>
      <c r="O85" s="12">
        <v>1</v>
      </c>
      <c r="W85" s="2"/>
      <c r="Y85" s="20">
        <v>1</v>
      </c>
      <c r="AA85" s="45">
        <f t="shared" si="2"/>
        <v>5</v>
      </c>
      <c r="AB85" s="47">
        <f t="shared" si="3"/>
        <v>0.2</v>
      </c>
    </row>
    <row r="86" spans="1:28" ht="12">
      <c r="A86" s="13" t="s">
        <v>97</v>
      </c>
      <c r="E86" s="2"/>
      <c r="H86" s="5">
        <v>1</v>
      </c>
      <c r="K86" s="6">
        <v>1</v>
      </c>
      <c r="L86" s="9">
        <v>1</v>
      </c>
      <c r="O86" s="12">
        <v>1</v>
      </c>
      <c r="R86" s="23">
        <v>1</v>
      </c>
      <c r="V86" s="24">
        <v>1</v>
      </c>
      <c r="W86" s="21">
        <v>1</v>
      </c>
      <c r="Y86" s="20">
        <v>1</v>
      </c>
      <c r="Z86" s="22">
        <v>1</v>
      </c>
      <c r="AA86" s="45">
        <f t="shared" si="2"/>
        <v>9</v>
      </c>
      <c r="AB86" s="47">
        <f t="shared" si="3"/>
        <v>0.36</v>
      </c>
    </row>
    <row r="87" spans="1:28" ht="12">
      <c r="A87" s="13" t="s">
        <v>49</v>
      </c>
      <c r="E87" s="2"/>
      <c r="F87" s="7">
        <v>1</v>
      </c>
      <c r="I87" s="2" t="s">
        <v>48</v>
      </c>
      <c r="J87" s="50"/>
      <c r="W87" s="2"/>
      <c r="AA87" s="45">
        <f t="shared" si="2"/>
        <v>1</v>
      </c>
      <c r="AB87" s="47">
        <f t="shared" si="3"/>
        <v>0.04</v>
      </c>
    </row>
    <row r="88" spans="1:28" ht="12">
      <c r="A88" s="13" t="s">
        <v>102</v>
      </c>
      <c r="E88" s="2"/>
      <c r="O88" s="12">
        <v>1</v>
      </c>
      <c r="P88" s="26">
        <v>1</v>
      </c>
      <c r="V88" s="24">
        <v>1</v>
      </c>
      <c r="AA88" s="45">
        <f t="shared" si="2"/>
        <v>3</v>
      </c>
      <c r="AB88" s="47">
        <f t="shared" si="3"/>
        <v>0.12</v>
      </c>
    </row>
    <row r="89" spans="1:28" ht="12">
      <c r="A89" s="13" t="s">
        <v>38</v>
      </c>
      <c r="E89" s="2"/>
      <c r="K89" s="6">
        <v>1</v>
      </c>
      <c r="V89" s="2"/>
      <c r="W89" s="2"/>
      <c r="AA89" s="45">
        <f t="shared" si="2"/>
        <v>1</v>
      </c>
      <c r="AB89" s="47">
        <f t="shared" si="3"/>
        <v>0.04</v>
      </c>
    </row>
    <row r="90" spans="1:28" ht="12">
      <c r="A90" s="13" t="s">
        <v>139</v>
      </c>
      <c r="D90" s="18">
        <v>1</v>
      </c>
      <c r="E90" s="2"/>
      <c r="L90" s="9">
        <v>1</v>
      </c>
      <c r="V90" s="2"/>
      <c r="W90" s="2"/>
      <c r="AA90" s="45">
        <f t="shared" si="2"/>
        <v>2</v>
      </c>
      <c r="AB90" s="47">
        <f t="shared" si="3"/>
        <v>0.08</v>
      </c>
    </row>
    <row r="91" spans="1:28" ht="12">
      <c r="A91" s="13" t="s">
        <v>88</v>
      </c>
      <c r="E91" s="2"/>
      <c r="F91" s="2"/>
      <c r="K91" s="6">
        <v>1</v>
      </c>
      <c r="L91" s="2"/>
      <c r="P91" s="26">
        <v>1</v>
      </c>
      <c r="W91" s="2"/>
      <c r="AA91" s="45">
        <f t="shared" si="2"/>
        <v>2</v>
      </c>
      <c r="AB91" s="47">
        <f t="shared" si="3"/>
        <v>0.08</v>
      </c>
    </row>
    <row r="92" spans="1:28" ht="12">
      <c r="A92" s="13" t="s">
        <v>30</v>
      </c>
      <c r="E92" s="2"/>
      <c r="G92" s="8">
        <v>1</v>
      </c>
      <c r="R92" s="2"/>
      <c r="W92" s="2"/>
      <c r="AA92" s="45">
        <f t="shared" si="2"/>
        <v>1</v>
      </c>
      <c r="AB92" s="47">
        <f t="shared" si="3"/>
        <v>0.04</v>
      </c>
    </row>
    <row r="93" spans="1:28" ht="12">
      <c r="A93" s="13" t="s">
        <v>41</v>
      </c>
      <c r="E93" s="2"/>
      <c r="I93" s="20">
        <v>1</v>
      </c>
      <c r="J93" s="48">
        <v>1</v>
      </c>
      <c r="L93" s="9">
        <v>1</v>
      </c>
      <c r="W93" s="2"/>
      <c r="X93" s="2"/>
      <c r="AA93" s="45">
        <f t="shared" si="2"/>
        <v>3</v>
      </c>
      <c r="AB93" s="47">
        <f t="shared" si="3"/>
        <v>0.12</v>
      </c>
    </row>
    <row r="94" spans="1:28" ht="12">
      <c r="A94" s="13" t="s">
        <v>109</v>
      </c>
      <c r="D94" s="18">
        <v>1</v>
      </c>
      <c r="E94" s="2"/>
      <c r="G94" s="8">
        <v>1</v>
      </c>
      <c r="H94" s="5">
        <v>1</v>
      </c>
      <c r="J94" s="48">
        <v>1</v>
      </c>
      <c r="N94" s="1">
        <v>1</v>
      </c>
      <c r="O94" s="12">
        <v>1</v>
      </c>
      <c r="P94" s="26">
        <v>1</v>
      </c>
      <c r="W94" s="21">
        <v>1</v>
      </c>
      <c r="Z94" s="22"/>
      <c r="AA94" s="45">
        <f t="shared" si="2"/>
        <v>8</v>
      </c>
      <c r="AB94" s="47">
        <f t="shared" si="3"/>
        <v>0.32</v>
      </c>
    </row>
    <row r="95" spans="1:28" ht="12">
      <c r="A95" s="13" t="s">
        <v>63</v>
      </c>
      <c r="E95" s="40">
        <v>1</v>
      </c>
      <c r="I95" s="20">
        <v>1</v>
      </c>
      <c r="W95" s="2"/>
      <c r="X95" s="27">
        <v>1</v>
      </c>
      <c r="AA95" s="45">
        <f t="shared" si="2"/>
        <v>3</v>
      </c>
      <c r="AB95" s="47">
        <f t="shared" si="3"/>
        <v>0.12</v>
      </c>
    </row>
    <row r="96" spans="1:28" ht="12">
      <c r="A96" s="13" t="s">
        <v>64</v>
      </c>
      <c r="B96" s="17">
        <v>1</v>
      </c>
      <c r="E96" s="40">
        <v>1</v>
      </c>
      <c r="L96" s="9">
        <v>1</v>
      </c>
      <c r="M96" s="10">
        <v>1</v>
      </c>
      <c r="O96" s="2"/>
      <c r="R96" s="23">
        <v>1</v>
      </c>
      <c r="T96" s="4">
        <v>1</v>
      </c>
      <c r="W96" s="2"/>
      <c r="AA96" s="45">
        <f t="shared" si="2"/>
        <v>6</v>
      </c>
      <c r="AB96" s="47">
        <f t="shared" si="3"/>
        <v>0.24</v>
      </c>
    </row>
    <row r="97" spans="1:28" ht="12">
      <c r="A97" s="13" t="s">
        <v>52</v>
      </c>
      <c r="E97" s="2"/>
      <c r="F97" s="7">
        <v>1</v>
      </c>
      <c r="O97" s="12">
        <v>1</v>
      </c>
      <c r="W97" s="2"/>
      <c r="AA97" s="45">
        <f t="shared" si="2"/>
        <v>2</v>
      </c>
      <c r="AB97" s="47">
        <f t="shared" si="3"/>
        <v>0.08</v>
      </c>
    </row>
    <row r="98" spans="1:28" ht="12">
      <c r="A98" s="13" t="s">
        <v>51</v>
      </c>
      <c r="E98" s="2"/>
      <c r="F98" s="7">
        <v>1</v>
      </c>
      <c r="J98" s="48">
        <v>1</v>
      </c>
      <c r="O98" s="12">
        <v>1</v>
      </c>
      <c r="W98" s="2"/>
      <c r="AA98" s="45">
        <f t="shared" si="2"/>
        <v>3</v>
      </c>
      <c r="AB98" s="47">
        <f t="shared" si="3"/>
        <v>0.12</v>
      </c>
    </row>
    <row r="99" spans="1:28" ht="12">
      <c r="A99" s="13" t="s">
        <v>35</v>
      </c>
      <c r="E99" s="2"/>
      <c r="K99" s="6">
        <v>1</v>
      </c>
      <c r="M99" s="10">
        <v>1</v>
      </c>
      <c r="W99" s="2"/>
      <c r="AA99" s="45">
        <f t="shared" si="2"/>
        <v>2</v>
      </c>
      <c r="AB99" s="47">
        <f t="shared" si="3"/>
        <v>0.08</v>
      </c>
    </row>
    <row r="100" spans="1:28" ht="12">
      <c r="A100" s="13" t="s">
        <v>31</v>
      </c>
      <c r="B100" s="17">
        <v>1</v>
      </c>
      <c r="E100" s="2"/>
      <c r="M100" s="10">
        <v>1</v>
      </c>
      <c r="N100" s="1">
        <v>1</v>
      </c>
      <c r="Q100" s="22">
        <v>1</v>
      </c>
      <c r="W100" s="2"/>
      <c r="AA100" s="45">
        <f t="shared" si="2"/>
        <v>4</v>
      </c>
      <c r="AB100" s="47">
        <f t="shared" si="3"/>
        <v>0.16</v>
      </c>
    </row>
    <row r="101" spans="1:28" ht="12">
      <c r="A101" s="13" t="s">
        <v>142</v>
      </c>
      <c r="B101" s="2"/>
      <c r="D101" s="18">
        <v>1</v>
      </c>
      <c r="E101" s="2"/>
      <c r="J101" s="48">
        <v>1</v>
      </c>
      <c r="M101" s="2"/>
      <c r="P101" s="26">
        <v>1</v>
      </c>
      <c r="Q101" s="2"/>
      <c r="T101" s="4">
        <v>1</v>
      </c>
      <c r="W101" s="2"/>
      <c r="Z101" s="22">
        <v>1</v>
      </c>
      <c r="AA101" s="45">
        <f t="shared" si="2"/>
        <v>5</v>
      </c>
      <c r="AB101" s="47">
        <f t="shared" si="3"/>
        <v>0.2</v>
      </c>
    </row>
    <row r="102" spans="1:28" ht="12">
      <c r="A102" s="13" t="s">
        <v>181</v>
      </c>
      <c r="B102" s="2"/>
      <c r="D102" s="18">
        <v>1</v>
      </c>
      <c r="E102" s="2"/>
      <c r="M102" s="2"/>
      <c r="P102" s="26">
        <v>1</v>
      </c>
      <c r="Q102" s="2"/>
      <c r="T102" s="2"/>
      <c r="W102" s="2">
        <v>1</v>
      </c>
      <c r="X102">
        <v>1</v>
      </c>
      <c r="Z102" s="22">
        <v>1</v>
      </c>
      <c r="AA102" s="45">
        <f t="shared" si="2"/>
        <v>5</v>
      </c>
      <c r="AB102" s="47">
        <f t="shared" si="3"/>
        <v>0.2</v>
      </c>
    </row>
    <row r="103" spans="1:28" ht="12">
      <c r="A103" s="13" t="s">
        <v>110</v>
      </c>
      <c r="B103" s="17">
        <v>1</v>
      </c>
      <c r="E103" s="40">
        <v>1</v>
      </c>
      <c r="F103" s="7">
        <v>1</v>
      </c>
      <c r="N103" s="1">
        <v>1</v>
      </c>
      <c r="P103" s="26">
        <v>1</v>
      </c>
      <c r="R103" s="23">
        <v>1</v>
      </c>
      <c r="W103" s="2"/>
      <c r="AA103" s="45">
        <f t="shared" si="2"/>
        <v>6</v>
      </c>
      <c r="AB103" s="47">
        <f t="shared" si="3"/>
        <v>0.24</v>
      </c>
    </row>
    <row r="104" spans="1:28" ht="12">
      <c r="A104" s="2" t="s">
        <v>111</v>
      </c>
      <c r="B104" s="17">
        <v>1</v>
      </c>
      <c r="E104" s="2"/>
      <c r="F104" s="7">
        <v>1</v>
      </c>
      <c r="J104" s="48">
        <v>1</v>
      </c>
      <c r="N104" s="1">
        <v>1</v>
      </c>
      <c r="R104" s="2"/>
      <c r="W104" s="2"/>
      <c r="AA104" s="45">
        <f t="shared" si="2"/>
        <v>4</v>
      </c>
      <c r="AB104" s="47">
        <f t="shared" si="3"/>
        <v>0.16</v>
      </c>
    </row>
    <row r="105" spans="1:28" ht="12">
      <c r="A105" s="13" t="s">
        <v>2</v>
      </c>
      <c r="B105" s="17">
        <v>1</v>
      </c>
      <c r="D105" s="18">
        <v>1</v>
      </c>
      <c r="E105" s="40">
        <v>1</v>
      </c>
      <c r="H105" s="5">
        <v>1</v>
      </c>
      <c r="I105" s="20">
        <v>1</v>
      </c>
      <c r="L105" s="9">
        <v>1</v>
      </c>
      <c r="M105" s="10">
        <v>1</v>
      </c>
      <c r="N105" s="1">
        <v>1</v>
      </c>
      <c r="P105" s="26">
        <v>1</v>
      </c>
      <c r="Q105" s="22">
        <v>1</v>
      </c>
      <c r="R105" s="23">
        <v>1</v>
      </c>
      <c r="S105" s="11">
        <v>1</v>
      </c>
      <c r="T105" s="4">
        <v>1</v>
      </c>
      <c r="U105" s="25">
        <v>1</v>
      </c>
      <c r="V105" s="24">
        <v>1</v>
      </c>
      <c r="W105" s="2"/>
      <c r="X105" s="27">
        <v>1</v>
      </c>
      <c r="Z105" s="22">
        <v>1</v>
      </c>
      <c r="AA105" s="45">
        <f t="shared" si="2"/>
        <v>17</v>
      </c>
      <c r="AB105" s="47">
        <f t="shared" si="3"/>
        <v>0.68</v>
      </c>
    </row>
    <row r="106" spans="1:28" ht="12">
      <c r="A106" s="13" t="s">
        <v>44</v>
      </c>
      <c r="D106" s="18">
        <v>1</v>
      </c>
      <c r="E106" s="2"/>
      <c r="K106" s="6">
        <v>1</v>
      </c>
      <c r="O106" s="12">
        <v>1</v>
      </c>
      <c r="W106" s="2"/>
      <c r="AA106" s="45">
        <f t="shared" si="2"/>
        <v>3</v>
      </c>
      <c r="AB106" s="47">
        <f t="shared" si="3"/>
        <v>0.12</v>
      </c>
    </row>
    <row r="107" spans="1:28" ht="12">
      <c r="A107" s="13" t="s">
        <v>85</v>
      </c>
      <c r="C107" s="9">
        <v>1</v>
      </c>
      <c r="D107" s="18">
        <v>1</v>
      </c>
      <c r="E107" s="2"/>
      <c r="G107" s="8">
        <v>1</v>
      </c>
      <c r="H107" s="5">
        <v>1</v>
      </c>
      <c r="I107" s="20">
        <v>1</v>
      </c>
      <c r="J107" s="48">
        <v>1</v>
      </c>
      <c r="N107" s="1">
        <v>1</v>
      </c>
      <c r="P107" s="26">
        <v>1</v>
      </c>
      <c r="Q107" s="22">
        <v>1</v>
      </c>
      <c r="V107" s="24">
        <v>1</v>
      </c>
      <c r="W107" s="2"/>
      <c r="Z107" s="22">
        <v>1</v>
      </c>
      <c r="AA107" s="45">
        <f t="shared" si="2"/>
        <v>11</v>
      </c>
      <c r="AB107" s="47">
        <f t="shared" si="3"/>
        <v>0.44</v>
      </c>
    </row>
    <row r="108" spans="1:28" ht="12">
      <c r="A108" s="13" t="s">
        <v>15</v>
      </c>
      <c r="D108" s="18">
        <v>1</v>
      </c>
      <c r="E108" s="40">
        <v>1</v>
      </c>
      <c r="F108" s="7">
        <v>1</v>
      </c>
      <c r="G108" s="8">
        <v>1</v>
      </c>
      <c r="H108" s="5">
        <v>1</v>
      </c>
      <c r="I108" s="20">
        <v>1</v>
      </c>
      <c r="O108" s="12">
        <v>1</v>
      </c>
      <c r="P108" s="26">
        <v>1</v>
      </c>
      <c r="Q108" s="22">
        <v>1</v>
      </c>
      <c r="V108" s="24">
        <v>1</v>
      </c>
      <c r="W108" s="2"/>
      <c r="Z108" s="22">
        <v>1</v>
      </c>
      <c r="AA108" s="45">
        <f t="shared" si="2"/>
        <v>11</v>
      </c>
      <c r="AB108" s="47">
        <f t="shared" si="3"/>
        <v>0.44</v>
      </c>
    </row>
    <row r="109" spans="1:28" ht="12">
      <c r="A109" s="13" t="s">
        <v>21</v>
      </c>
      <c r="E109" s="2"/>
      <c r="G109" s="8">
        <v>1</v>
      </c>
      <c r="L109" s="9">
        <v>1</v>
      </c>
      <c r="W109" s="2"/>
      <c r="AA109" s="45">
        <f t="shared" si="2"/>
        <v>2</v>
      </c>
      <c r="AB109" s="47">
        <f t="shared" si="3"/>
        <v>0.08</v>
      </c>
    </row>
    <row r="110" spans="1:28" ht="12">
      <c r="A110" s="13" t="s">
        <v>19</v>
      </c>
      <c r="E110" s="2"/>
      <c r="I110" s="20">
        <v>1</v>
      </c>
      <c r="K110" s="6">
        <v>1</v>
      </c>
      <c r="W110" s="2"/>
      <c r="AA110" s="45">
        <f t="shared" si="2"/>
        <v>2</v>
      </c>
      <c r="AB110" s="47">
        <f t="shared" si="3"/>
        <v>0.08</v>
      </c>
    </row>
    <row r="111" spans="1:28" ht="12">
      <c r="A111" s="13" t="s">
        <v>17</v>
      </c>
      <c r="E111" s="2"/>
      <c r="I111" s="20">
        <v>1</v>
      </c>
      <c r="P111" s="26">
        <v>1</v>
      </c>
      <c r="W111" s="2"/>
      <c r="AA111" s="45">
        <f t="shared" si="2"/>
        <v>2</v>
      </c>
      <c r="AB111" s="47">
        <f t="shared" si="3"/>
        <v>0.08</v>
      </c>
    </row>
    <row r="112" spans="1:28" ht="12">
      <c r="A112" s="13" t="s">
        <v>136</v>
      </c>
      <c r="D112" s="18">
        <v>1</v>
      </c>
      <c r="E112" s="2"/>
      <c r="I112" s="20">
        <v>1</v>
      </c>
      <c r="W112" s="2"/>
      <c r="Z112" s="22">
        <v>1</v>
      </c>
      <c r="AA112" s="45">
        <f t="shared" si="2"/>
        <v>3</v>
      </c>
      <c r="AB112" s="47">
        <f t="shared" si="3"/>
        <v>0.12</v>
      </c>
    </row>
    <row r="113" spans="1:28" ht="12">
      <c r="A113" s="13" t="s">
        <v>135</v>
      </c>
      <c r="D113" s="18">
        <v>1</v>
      </c>
      <c r="E113" s="2"/>
      <c r="W113" s="2"/>
      <c r="Z113" s="22">
        <v>1</v>
      </c>
      <c r="AA113" s="45">
        <f t="shared" si="2"/>
        <v>2</v>
      </c>
      <c r="AB113" s="47">
        <f t="shared" si="3"/>
        <v>0.08</v>
      </c>
    </row>
    <row r="114" spans="1:28" ht="12">
      <c r="A114" s="13" t="s">
        <v>137</v>
      </c>
      <c r="D114" s="18">
        <v>1</v>
      </c>
      <c r="E114" s="2"/>
      <c r="F114" s="7">
        <v>1</v>
      </c>
      <c r="J114" s="48">
        <v>1</v>
      </c>
      <c r="M114" s="10">
        <v>1</v>
      </c>
      <c r="W114" s="2"/>
      <c r="AA114" s="45">
        <f t="shared" si="2"/>
        <v>4</v>
      </c>
      <c r="AB114" s="47">
        <f t="shared" si="3"/>
        <v>0.16</v>
      </c>
    </row>
    <row r="115" spans="1:28" ht="12">
      <c r="A115" s="13" t="s">
        <v>28</v>
      </c>
      <c r="E115" s="2"/>
      <c r="G115" s="8">
        <v>1</v>
      </c>
      <c r="W115" s="2"/>
      <c r="AA115" s="45">
        <f t="shared" si="2"/>
        <v>1</v>
      </c>
      <c r="AB115" s="47">
        <f t="shared" si="3"/>
        <v>0.04</v>
      </c>
    </row>
    <row r="116" spans="1:28" ht="12">
      <c r="A116" s="13" t="s">
        <v>118</v>
      </c>
      <c r="D116" s="18">
        <v>1</v>
      </c>
      <c r="E116" s="2"/>
      <c r="F116" s="7">
        <v>1</v>
      </c>
      <c r="G116" s="8">
        <v>1</v>
      </c>
      <c r="O116" s="12">
        <v>1</v>
      </c>
      <c r="U116" s="25">
        <v>1</v>
      </c>
      <c r="W116" s="2"/>
      <c r="AA116" s="45">
        <f t="shared" si="2"/>
        <v>5</v>
      </c>
      <c r="AB116" s="47">
        <f t="shared" si="3"/>
        <v>0.2</v>
      </c>
    </row>
    <row r="117" spans="1:28" ht="12">
      <c r="A117" s="13" t="s">
        <v>47</v>
      </c>
      <c r="E117" s="2"/>
      <c r="F117" s="2"/>
      <c r="G117" s="8">
        <v>1</v>
      </c>
      <c r="O117" s="12">
        <v>1</v>
      </c>
      <c r="Q117" s="2"/>
      <c r="R117" s="2"/>
      <c r="T117" s="2"/>
      <c r="W117" s="2"/>
      <c r="X117" s="2"/>
      <c r="AA117" s="45">
        <f t="shared" si="2"/>
        <v>2</v>
      </c>
      <c r="AB117" s="47">
        <f t="shared" si="3"/>
        <v>0.08</v>
      </c>
    </row>
    <row r="118" spans="1:28" ht="12">
      <c r="A118" s="13" t="s">
        <v>99</v>
      </c>
      <c r="E118" s="2"/>
      <c r="T118" s="4">
        <v>1</v>
      </c>
      <c r="W118" s="2"/>
      <c r="Z118" s="22">
        <v>1</v>
      </c>
      <c r="AA118" s="45">
        <f t="shared" si="2"/>
        <v>2</v>
      </c>
      <c r="AB118" s="47">
        <f t="shared" si="3"/>
        <v>0.08</v>
      </c>
    </row>
    <row r="119" spans="1:28" ht="12">
      <c r="A119" s="13" t="s">
        <v>61</v>
      </c>
      <c r="D119" s="18">
        <v>1</v>
      </c>
      <c r="E119" s="2"/>
      <c r="H119" s="5">
        <v>1</v>
      </c>
      <c r="W119" s="2"/>
      <c r="X119" s="27">
        <v>1</v>
      </c>
      <c r="AA119" s="45">
        <f t="shared" si="2"/>
        <v>3</v>
      </c>
      <c r="AB119" s="47">
        <f t="shared" si="3"/>
        <v>0.12</v>
      </c>
    </row>
    <row r="120" spans="1:28" ht="12">
      <c r="A120" s="13" t="s">
        <v>91</v>
      </c>
      <c r="E120" s="2"/>
      <c r="F120" s="7">
        <v>1</v>
      </c>
      <c r="K120" s="6">
        <v>1</v>
      </c>
      <c r="L120" s="9">
        <v>1</v>
      </c>
      <c r="V120" s="24">
        <v>1</v>
      </c>
      <c r="W120" s="2"/>
      <c r="Y120" s="20">
        <v>1</v>
      </c>
      <c r="AA120" s="45">
        <f t="shared" si="2"/>
        <v>5</v>
      </c>
      <c r="AB120" s="47">
        <f t="shared" si="3"/>
        <v>0.2</v>
      </c>
    </row>
    <row r="121" spans="1:28" ht="12">
      <c r="A121" s="13" t="s">
        <v>119</v>
      </c>
      <c r="E121" s="2"/>
      <c r="F121" s="7">
        <v>1</v>
      </c>
      <c r="K121" s="6">
        <v>1</v>
      </c>
      <c r="Q121" s="22">
        <v>1</v>
      </c>
      <c r="R121" s="2"/>
      <c r="S121" s="11">
        <v>1</v>
      </c>
      <c r="W121" s="2"/>
      <c r="AA121" s="45">
        <f t="shared" si="2"/>
        <v>4</v>
      </c>
      <c r="AB121" s="47">
        <f t="shared" si="3"/>
        <v>0.16</v>
      </c>
    </row>
    <row r="122" spans="1:28" ht="12">
      <c r="A122" s="13" t="s">
        <v>112</v>
      </c>
      <c r="E122" s="2"/>
      <c r="H122" s="5">
        <v>1</v>
      </c>
      <c r="M122" s="10">
        <v>1</v>
      </c>
      <c r="U122" s="25">
        <v>1</v>
      </c>
      <c r="V122" s="24">
        <v>1</v>
      </c>
      <c r="AA122" s="45">
        <f t="shared" si="2"/>
        <v>4</v>
      </c>
      <c r="AB122" s="47">
        <f t="shared" si="3"/>
        <v>0.16</v>
      </c>
    </row>
    <row r="123" spans="1:28" ht="12">
      <c r="A123" s="13" t="s">
        <v>22</v>
      </c>
      <c r="E123" s="2"/>
      <c r="G123" s="8">
        <v>1</v>
      </c>
      <c r="W123" s="2"/>
      <c r="AA123" s="45">
        <f t="shared" si="2"/>
        <v>1</v>
      </c>
      <c r="AB123" s="47">
        <f t="shared" si="3"/>
        <v>0.04</v>
      </c>
    </row>
    <row r="124" spans="1:28" ht="12">
      <c r="A124" s="13" t="s">
        <v>113</v>
      </c>
      <c r="E124" s="2"/>
      <c r="I124" s="20">
        <v>1</v>
      </c>
      <c r="W124" s="2"/>
      <c r="AA124" s="45">
        <f t="shared" si="2"/>
        <v>1</v>
      </c>
      <c r="AB124" s="47">
        <f t="shared" si="3"/>
        <v>0.04</v>
      </c>
    </row>
    <row r="125" spans="1:28" ht="12">
      <c r="A125" s="13" t="s">
        <v>73</v>
      </c>
      <c r="E125" s="2"/>
      <c r="L125" s="9">
        <v>1</v>
      </c>
      <c r="W125" s="2"/>
      <c r="AA125" s="45">
        <f t="shared" si="2"/>
        <v>1</v>
      </c>
      <c r="AB125" s="47">
        <f t="shared" si="3"/>
        <v>0.04</v>
      </c>
    </row>
    <row r="126" spans="1:28" ht="12">
      <c r="A126" s="13" t="s">
        <v>140</v>
      </c>
      <c r="D126" s="18">
        <v>1</v>
      </c>
      <c r="E126" s="2"/>
      <c r="L126" s="2"/>
      <c r="W126" s="2"/>
      <c r="AA126" s="45">
        <f t="shared" si="2"/>
        <v>1</v>
      </c>
      <c r="AB126" s="47">
        <f t="shared" si="3"/>
        <v>0.04</v>
      </c>
    </row>
    <row r="127" spans="1:28" ht="12">
      <c r="A127" s="13" t="s">
        <v>12</v>
      </c>
      <c r="E127" s="40">
        <v>1</v>
      </c>
      <c r="I127" s="20">
        <v>1</v>
      </c>
      <c r="U127" s="25">
        <v>1</v>
      </c>
      <c r="W127" s="2"/>
      <c r="X127" s="27">
        <v>1</v>
      </c>
      <c r="AA127" s="45">
        <f t="shared" si="2"/>
        <v>4</v>
      </c>
      <c r="AB127" s="47">
        <f t="shared" si="3"/>
        <v>0.16</v>
      </c>
    </row>
    <row r="128" spans="1:28" ht="12">
      <c r="A128" s="13" t="s">
        <v>133</v>
      </c>
      <c r="D128" s="18"/>
      <c r="E128" s="2"/>
      <c r="J128" s="48">
        <v>1</v>
      </c>
      <c r="U128" s="2"/>
      <c r="W128" s="2"/>
      <c r="X128" s="2"/>
      <c r="AA128" s="45">
        <f t="shared" si="2"/>
        <v>1</v>
      </c>
      <c r="AB128" s="47">
        <f t="shared" si="3"/>
        <v>0.04</v>
      </c>
    </row>
    <row r="129" spans="1:28" ht="12">
      <c r="A129" s="13" t="s">
        <v>114</v>
      </c>
      <c r="E129" s="2"/>
      <c r="F129" s="7">
        <v>1</v>
      </c>
      <c r="G129" s="8">
        <v>1</v>
      </c>
      <c r="I129" s="20">
        <v>1</v>
      </c>
      <c r="S129" s="11">
        <v>1</v>
      </c>
      <c r="W129" s="2"/>
      <c r="AA129" s="45">
        <f t="shared" si="2"/>
        <v>4</v>
      </c>
      <c r="AB129" s="47">
        <f t="shared" si="3"/>
        <v>0.16</v>
      </c>
    </row>
    <row r="130" spans="1:28" ht="12">
      <c r="A130" s="13" t="s">
        <v>87</v>
      </c>
      <c r="E130" s="2"/>
      <c r="P130" s="26">
        <v>1</v>
      </c>
      <c r="R130" s="2"/>
      <c r="W130" s="2"/>
      <c r="AA130" s="45">
        <f t="shared" si="2"/>
        <v>1</v>
      </c>
      <c r="AB130" s="47">
        <f t="shared" si="3"/>
        <v>0.04</v>
      </c>
    </row>
    <row r="131" spans="1:28" ht="12">
      <c r="A131" s="13" t="s">
        <v>86</v>
      </c>
      <c r="E131" s="2"/>
      <c r="N131" s="1">
        <v>1</v>
      </c>
      <c r="R131" s="2"/>
      <c r="W131" s="2"/>
      <c r="AA131" s="45">
        <f t="shared" si="2"/>
        <v>1</v>
      </c>
      <c r="AB131" s="47">
        <f t="shared" si="3"/>
        <v>0.04</v>
      </c>
    </row>
    <row r="132" spans="1:28" ht="12">
      <c r="A132" s="13" t="s">
        <v>50</v>
      </c>
      <c r="E132" s="2"/>
      <c r="F132" s="7">
        <v>1</v>
      </c>
      <c r="S132" s="11">
        <v>1</v>
      </c>
      <c r="T132" s="4">
        <v>1</v>
      </c>
      <c r="U132" s="25">
        <v>1</v>
      </c>
      <c r="W132" s="2"/>
      <c r="AA132" s="45">
        <f aca="true" t="shared" si="4" ref="AA132:AA154">SUM(B132:Z132)</f>
        <v>4</v>
      </c>
      <c r="AB132" s="47">
        <f aca="true" t="shared" si="5" ref="AB132:AB154">(AA132/25)</f>
        <v>0.16</v>
      </c>
    </row>
    <row r="133" spans="1:28" ht="12">
      <c r="A133" s="13" t="s">
        <v>25</v>
      </c>
      <c r="C133" s="2"/>
      <c r="E133" s="2"/>
      <c r="G133" s="8">
        <v>1</v>
      </c>
      <c r="W133" s="2"/>
      <c r="X133" s="2"/>
      <c r="AA133" s="45">
        <f t="shared" si="4"/>
        <v>1</v>
      </c>
      <c r="AB133" s="47">
        <f t="shared" si="5"/>
        <v>0.04</v>
      </c>
    </row>
    <row r="134" spans="1:28" ht="12">
      <c r="A134" s="13" t="s">
        <v>40</v>
      </c>
      <c r="E134" s="40">
        <v>1</v>
      </c>
      <c r="K134" s="6">
        <v>1</v>
      </c>
      <c r="P134" s="26">
        <v>1</v>
      </c>
      <c r="V134" s="24">
        <v>1</v>
      </c>
      <c r="W134" s="2"/>
      <c r="AA134" s="45">
        <f t="shared" si="4"/>
        <v>4</v>
      </c>
      <c r="AB134" s="47">
        <f t="shared" si="5"/>
        <v>0.16</v>
      </c>
    </row>
    <row r="135" spans="1:28" ht="12">
      <c r="A135" s="13" t="s">
        <v>141</v>
      </c>
      <c r="D135" s="18">
        <v>1</v>
      </c>
      <c r="E135" s="2"/>
      <c r="Q135" s="22">
        <v>1</v>
      </c>
      <c r="V135" s="24">
        <v>1</v>
      </c>
      <c r="W135" s="2"/>
      <c r="Z135" s="22">
        <v>1</v>
      </c>
      <c r="AA135" s="45">
        <f t="shared" si="4"/>
        <v>4</v>
      </c>
      <c r="AB135" s="47">
        <f t="shared" si="5"/>
        <v>0.16</v>
      </c>
    </row>
    <row r="136" spans="1:28" ht="12">
      <c r="A136" s="2" t="s">
        <v>150</v>
      </c>
      <c r="E136" s="2"/>
      <c r="T136" s="4">
        <v>1</v>
      </c>
      <c r="AA136" s="45">
        <f t="shared" si="4"/>
        <v>1</v>
      </c>
      <c r="AB136" s="47">
        <f t="shared" si="5"/>
        <v>0.04</v>
      </c>
    </row>
    <row r="137" spans="1:28" ht="12">
      <c r="A137" s="13" t="s">
        <v>151</v>
      </c>
      <c r="E137" s="2"/>
      <c r="T137" s="4">
        <v>1</v>
      </c>
      <c r="AA137" s="45">
        <f t="shared" si="4"/>
        <v>1</v>
      </c>
      <c r="AB137" s="47">
        <f t="shared" si="5"/>
        <v>0.04</v>
      </c>
    </row>
    <row r="138" spans="1:28" ht="12">
      <c r="A138" s="37" t="s">
        <v>162</v>
      </c>
      <c r="V138" s="24">
        <v>1</v>
      </c>
      <c r="Z138" s="22">
        <v>1</v>
      </c>
      <c r="AA138" s="45">
        <f t="shared" si="4"/>
        <v>2</v>
      </c>
      <c r="AB138" s="47">
        <f t="shared" si="5"/>
        <v>0.08</v>
      </c>
    </row>
    <row r="139" spans="1:28" ht="12">
      <c r="A139" s="37" t="s">
        <v>163</v>
      </c>
      <c r="V139" s="24">
        <v>1</v>
      </c>
      <c r="AA139" s="45">
        <f t="shared" si="4"/>
        <v>1</v>
      </c>
      <c r="AB139" s="47">
        <f t="shared" si="5"/>
        <v>0.04</v>
      </c>
    </row>
    <row r="140" spans="1:28" ht="12">
      <c r="A140" s="37" t="s">
        <v>164</v>
      </c>
      <c r="V140" s="24">
        <v>1</v>
      </c>
      <c r="AA140" s="45">
        <f t="shared" si="4"/>
        <v>1</v>
      </c>
      <c r="AB140" s="47">
        <f t="shared" si="5"/>
        <v>0.04</v>
      </c>
    </row>
    <row r="141" spans="1:28" ht="12">
      <c r="A141" s="37" t="s">
        <v>165</v>
      </c>
      <c r="V141" s="24">
        <v>1</v>
      </c>
      <c r="AA141" s="45">
        <f t="shared" si="4"/>
        <v>1</v>
      </c>
      <c r="AB141" s="47">
        <f t="shared" si="5"/>
        <v>0.04</v>
      </c>
    </row>
    <row r="142" spans="1:28" ht="12">
      <c r="A142" s="37" t="s">
        <v>166</v>
      </c>
      <c r="V142" s="24">
        <v>1</v>
      </c>
      <c r="AA142" s="45">
        <f t="shared" si="4"/>
        <v>1</v>
      </c>
      <c r="AB142" s="47">
        <f t="shared" si="5"/>
        <v>0.04</v>
      </c>
    </row>
    <row r="143" spans="1:28" ht="12">
      <c r="A143" s="37" t="s">
        <v>167</v>
      </c>
      <c r="V143" s="24">
        <v>1</v>
      </c>
      <c r="AA143" s="45">
        <f t="shared" si="4"/>
        <v>1</v>
      </c>
      <c r="AB143" s="47">
        <f t="shared" si="5"/>
        <v>0.04</v>
      </c>
    </row>
    <row r="144" spans="1:28" ht="12">
      <c r="A144" s="37" t="s">
        <v>168</v>
      </c>
      <c r="V144" s="24">
        <v>1</v>
      </c>
      <c r="AA144" s="45">
        <f t="shared" si="4"/>
        <v>1</v>
      </c>
      <c r="AB144" s="47">
        <f t="shared" si="5"/>
        <v>0.04</v>
      </c>
    </row>
    <row r="145" spans="1:28" ht="12">
      <c r="A145" s="37" t="s">
        <v>169</v>
      </c>
      <c r="V145" s="24">
        <v>1</v>
      </c>
      <c r="AA145" s="45">
        <f t="shared" si="4"/>
        <v>1</v>
      </c>
      <c r="AB145" s="47">
        <f t="shared" si="5"/>
        <v>0.04</v>
      </c>
    </row>
    <row r="146" spans="1:28" ht="12">
      <c r="A146" s="37" t="s">
        <v>170</v>
      </c>
      <c r="V146" s="24">
        <v>1</v>
      </c>
      <c r="AA146" s="45">
        <f t="shared" si="4"/>
        <v>1</v>
      </c>
      <c r="AB146" s="47">
        <f t="shared" si="5"/>
        <v>0.04</v>
      </c>
    </row>
    <row r="147" spans="1:28" ht="12">
      <c r="A147" s="37" t="s">
        <v>171</v>
      </c>
      <c r="V147" s="24">
        <v>1</v>
      </c>
      <c r="AA147" s="45">
        <f t="shared" si="4"/>
        <v>1</v>
      </c>
      <c r="AB147" s="47">
        <f t="shared" si="5"/>
        <v>0.04</v>
      </c>
    </row>
    <row r="148" spans="1:28" ht="12">
      <c r="A148" s="37" t="s">
        <v>172</v>
      </c>
      <c r="V148" s="24">
        <v>1</v>
      </c>
      <c r="AA148" s="45">
        <f t="shared" si="4"/>
        <v>1</v>
      </c>
      <c r="AB148" s="47">
        <f t="shared" si="5"/>
        <v>0.04</v>
      </c>
    </row>
    <row r="149" spans="1:28" ht="12">
      <c r="A149" s="37" t="s">
        <v>173</v>
      </c>
      <c r="V149" s="24">
        <v>1</v>
      </c>
      <c r="AA149" s="45">
        <f t="shared" si="4"/>
        <v>1</v>
      </c>
      <c r="AB149" s="47">
        <f t="shared" si="5"/>
        <v>0.04</v>
      </c>
    </row>
    <row r="150" spans="1:28" ht="12">
      <c r="A150" s="37" t="s">
        <v>174</v>
      </c>
      <c r="V150" s="24">
        <v>1</v>
      </c>
      <c r="AA150" s="45">
        <f t="shared" si="4"/>
        <v>1</v>
      </c>
      <c r="AB150" s="47">
        <f t="shared" si="5"/>
        <v>0.04</v>
      </c>
    </row>
    <row r="151" spans="1:28" ht="12">
      <c r="A151" s="37" t="s">
        <v>175</v>
      </c>
      <c r="V151" s="24">
        <v>1</v>
      </c>
      <c r="AA151" s="45">
        <f t="shared" si="4"/>
        <v>1</v>
      </c>
      <c r="AB151" s="47">
        <f t="shared" si="5"/>
        <v>0.04</v>
      </c>
    </row>
    <row r="152" spans="1:28" ht="12">
      <c r="A152" s="37" t="s">
        <v>176</v>
      </c>
      <c r="V152" s="24">
        <v>1</v>
      </c>
      <c r="AA152" s="45">
        <f t="shared" si="4"/>
        <v>1</v>
      </c>
      <c r="AB152" s="47">
        <f t="shared" si="5"/>
        <v>0.04</v>
      </c>
    </row>
    <row r="153" spans="1:28" ht="12">
      <c r="A153" s="37" t="s">
        <v>177</v>
      </c>
      <c r="V153" s="24">
        <v>1</v>
      </c>
      <c r="AA153" s="45">
        <f t="shared" si="4"/>
        <v>1</v>
      </c>
      <c r="AB153" s="47">
        <f t="shared" si="5"/>
        <v>0.04</v>
      </c>
    </row>
    <row r="154" spans="1:28" ht="12">
      <c r="A154" s="37" t="s">
        <v>178</v>
      </c>
      <c r="V154" s="24">
        <v>1</v>
      </c>
      <c r="AA154" s="45">
        <f t="shared" si="4"/>
        <v>1</v>
      </c>
      <c r="AB154" s="47">
        <f t="shared" si="5"/>
        <v>0.04</v>
      </c>
    </row>
    <row r="155" spans="2:26" ht="12">
      <c r="B155">
        <f>SUM(B2:B154)</f>
        <v>36</v>
      </c>
      <c r="C155">
        <f aca="true" t="shared" si="6" ref="C155:Z155">SUM(C2:C154)</f>
        <v>29</v>
      </c>
      <c r="D155">
        <f t="shared" si="6"/>
        <v>47</v>
      </c>
      <c r="E155">
        <f t="shared" si="6"/>
        <v>35</v>
      </c>
      <c r="F155">
        <f t="shared" si="6"/>
        <v>56</v>
      </c>
      <c r="G155">
        <f t="shared" si="6"/>
        <v>43</v>
      </c>
      <c r="H155">
        <f t="shared" si="6"/>
        <v>44</v>
      </c>
      <c r="I155">
        <f t="shared" si="6"/>
        <v>43</v>
      </c>
      <c r="J155" s="51">
        <f t="shared" si="6"/>
        <v>45</v>
      </c>
      <c r="K155">
        <f t="shared" si="6"/>
        <v>47</v>
      </c>
      <c r="L155">
        <f t="shared" si="6"/>
        <v>39</v>
      </c>
      <c r="M155">
        <f t="shared" si="6"/>
        <v>43</v>
      </c>
      <c r="N155">
        <f t="shared" si="6"/>
        <v>35</v>
      </c>
      <c r="O155">
        <f t="shared" si="6"/>
        <v>43</v>
      </c>
      <c r="P155">
        <f t="shared" si="6"/>
        <v>50</v>
      </c>
      <c r="Q155">
        <f t="shared" si="6"/>
        <v>37</v>
      </c>
      <c r="R155">
        <f t="shared" si="6"/>
        <v>37</v>
      </c>
      <c r="S155">
        <f t="shared" si="6"/>
        <v>40</v>
      </c>
      <c r="T155">
        <f t="shared" si="6"/>
        <v>31</v>
      </c>
      <c r="U155">
        <f t="shared" si="6"/>
        <v>34</v>
      </c>
      <c r="V155">
        <f t="shared" si="6"/>
        <v>57</v>
      </c>
      <c r="W155">
        <f t="shared" si="6"/>
        <v>30</v>
      </c>
      <c r="X155">
        <f t="shared" si="6"/>
        <v>36</v>
      </c>
      <c r="Y155">
        <f t="shared" si="6"/>
        <v>37</v>
      </c>
      <c r="Z155">
        <f t="shared" si="6"/>
        <v>48</v>
      </c>
    </row>
  </sheetData>
  <sheetProtection/>
  <printOptions gridLines="1"/>
  <pageMargins left="0.94" right="0.75" top="0.72" bottom="1" header="0" footer="0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"/>
  <sheetViews>
    <sheetView workbookViewId="0" topLeftCell="A1">
      <pane xSplit="1" topLeftCell="I1" activePane="topRight" state="frozen"/>
      <selection pane="topLeft" activeCell="A1" sqref="A1"/>
      <selection pane="topRight" activeCell="A14" sqref="A14"/>
    </sheetView>
  </sheetViews>
  <sheetFormatPr defaultColWidth="11.421875" defaultRowHeight="12.75"/>
  <cols>
    <col min="1" max="1" width="29.140625" style="0" bestFit="1" customWidth="1"/>
    <col min="2" max="2" width="6.8515625" style="0" bestFit="1" customWidth="1"/>
    <col min="3" max="3" width="6.00390625" style="0" bestFit="1" customWidth="1"/>
    <col min="4" max="4" width="6.8515625" style="0" bestFit="1" customWidth="1"/>
    <col min="5" max="5" width="7.28125" style="0" bestFit="1" customWidth="1"/>
    <col min="6" max="6" width="7.140625" style="0" bestFit="1" customWidth="1"/>
    <col min="7" max="7" width="7.421875" style="0" bestFit="1" customWidth="1"/>
    <col min="8" max="9" width="6.421875" style="0" bestFit="1" customWidth="1"/>
    <col min="10" max="10" width="8.421875" style="0" bestFit="1" customWidth="1"/>
    <col min="11" max="11" width="5.7109375" style="0" bestFit="1" customWidth="1"/>
    <col min="12" max="12" width="8.7109375" style="0" bestFit="1" customWidth="1"/>
    <col min="13" max="13" width="7.421875" style="0" bestFit="1" customWidth="1"/>
    <col min="14" max="14" width="6.7109375" style="0" bestFit="1" customWidth="1"/>
    <col min="15" max="15" width="8.7109375" style="0" bestFit="1" customWidth="1"/>
    <col min="16" max="16" width="9.7109375" style="0" bestFit="1" customWidth="1"/>
    <col min="17" max="17" width="7.140625" style="0" bestFit="1" customWidth="1"/>
    <col min="18" max="18" width="6.00390625" style="0" bestFit="1" customWidth="1"/>
    <col min="19" max="19" width="8.140625" style="0" bestFit="1" customWidth="1"/>
    <col min="20" max="20" width="8.421875" style="0" bestFit="1" customWidth="1"/>
    <col min="21" max="21" width="8.140625" style="0" bestFit="1" customWidth="1"/>
    <col min="22" max="22" width="7.140625" style="0" bestFit="1" customWidth="1"/>
    <col min="23" max="23" width="3.421875" style="0" bestFit="1" customWidth="1"/>
    <col min="24" max="24" width="9.00390625" style="0" bestFit="1" customWidth="1"/>
    <col min="25" max="25" width="5.140625" style="0" bestFit="1" customWidth="1"/>
    <col min="26" max="26" width="6.140625" style="0" bestFit="1" customWidth="1"/>
  </cols>
  <sheetData>
    <row r="1" spans="1:49" s="14" customFormat="1" ht="22.5" customHeight="1">
      <c r="A1" s="35" t="s">
        <v>115</v>
      </c>
      <c r="B1" s="32" t="s">
        <v>120</v>
      </c>
      <c r="C1" s="32" t="s">
        <v>121</v>
      </c>
      <c r="D1" s="32" t="s">
        <v>122</v>
      </c>
      <c r="E1" s="32" t="s">
        <v>160</v>
      </c>
      <c r="F1" s="33" t="s">
        <v>123</v>
      </c>
      <c r="G1" s="33" t="s">
        <v>125</v>
      </c>
      <c r="H1" s="32" t="s">
        <v>127</v>
      </c>
      <c r="I1" s="33" t="s">
        <v>128</v>
      </c>
      <c r="J1" s="38" t="s">
        <v>129</v>
      </c>
      <c r="K1" s="33" t="s">
        <v>130</v>
      </c>
      <c r="L1" s="32" t="s">
        <v>155</v>
      </c>
      <c r="M1" s="32" t="s">
        <v>145</v>
      </c>
      <c r="N1" s="33" t="s">
        <v>146</v>
      </c>
      <c r="O1" s="32" t="s">
        <v>156</v>
      </c>
      <c r="P1" s="33" t="s">
        <v>147</v>
      </c>
      <c r="Q1" s="32" t="s">
        <v>148</v>
      </c>
      <c r="R1" s="32" t="s">
        <v>149</v>
      </c>
      <c r="S1" s="32" t="s">
        <v>158</v>
      </c>
      <c r="T1" s="32" t="s">
        <v>157</v>
      </c>
      <c r="U1" s="32" t="s">
        <v>159</v>
      </c>
      <c r="V1" s="32" t="s">
        <v>152</v>
      </c>
      <c r="W1" s="32" t="s">
        <v>101</v>
      </c>
      <c r="X1" s="32" t="s">
        <v>153</v>
      </c>
      <c r="Y1" s="32" t="s">
        <v>69</v>
      </c>
      <c r="Z1" s="32" t="s">
        <v>154</v>
      </c>
      <c r="AA1" s="44" t="s">
        <v>179</v>
      </c>
      <c r="AB1" s="46" t="s">
        <v>180</v>
      </c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28" ht="12">
      <c r="A2" s="13" t="s">
        <v>182</v>
      </c>
      <c r="B2" s="19">
        <v>1</v>
      </c>
      <c r="C2" s="9">
        <v>1</v>
      </c>
      <c r="D2" s="18">
        <v>1</v>
      </c>
      <c r="E2" s="40">
        <v>1</v>
      </c>
      <c r="F2" s="7">
        <v>1</v>
      </c>
      <c r="G2" s="8">
        <v>1</v>
      </c>
      <c r="H2" s="5">
        <v>1</v>
      </c>
      <c r="I2" s="20">
        <v>1</v>
      </c>
      <c r="J2" s="48">
        <v>1</v>
      </c>
      <c r="K2" s="6">
        <v>1</v>
      </c>
      <c r="L2" s="16">
        <v>1</v>
      </c>
      <c r="M2" s="10">
        <v>1</v>
      </c>
      <c r="N2" s="1">
        <v>1</v>
      </c>
      <c r="O2" s="12">
        <v>1</v>
      </c>
      <c r="P2" s="26">
        <v>1</v>
      </c>
      <c r="Q2" s="22">
        <v>1</v>
      </c>
      <c r="R2" s="23">
        <v>1</v>
      </c>
      <c r="S2" s="11">
        <v>1</v>
      </c>
      <c r="T2" s="4">
        <v>1</v>
      </c>
      <c r="U2" s="25">
        <v>1</v>
      </c>
      <c r="V2" s="24">
        <v>1</v>
      </c>
      <c r="W2" s="21">
        <v>1</v>
      </c>
      <c r="X2" s="27">
        <v>1</v>
      </c>
      <c r="Y2" s="20">
        <v>1</v>
      </c>
      <c r="Z2" s="22">
        <v>1</v>
      </c>
      <c r="AA2" s="45">
        <f>SUM(B2:Z2)</f>
        <v>25</v>
      </c>
      <c r="AB2" s="47">
        <f>(AA2/25)</f>
        <v>1</v>
      </c>
    </row>
    <row r="3" spans="1:28" ht="12">
      <c r="A3" s="13" t="s">
        <v>183</v>
      </c>
      <c r="B3" s="17">
        <v>1</v>
      </c>
      <c r="C3" s="9">
        <v>1</v>
      </c>
      <c r="D3" s="18">
        <v>1</v>
      </c>
      <c r="E3" s="40">
        <v>1</v>
      </c>
      <c r="F3" s="7">
        <v>1</v>
      </c>
      <c r="G3" s="8">
        <v>1</v>
      </c>
      <c r="H3" s="5">
        <v>1</v>
      </c>
      <c r="I3" s="20">
        <v>1</v>
      </c>
      <c r="J3" s="48">
        <v>1</v>
      </c>
      <c r="K3" s="6">
        <v>1</v>
      </c>
      <c r="L3" s="16">
        <v>1</v>
      </c>
      <c r="M3" s="10">
        <v>1</v>
      </c>
      <c r="N3" s="1">
        <v>1</v>
      </c>
      <c r="O3" s="12">
        <v>1</v>
      </c>
      <c r="P3" s="26">
        <v>1</v>
      </c>
      <c r="Q3" s="22">
        <v>1</v>
      </c>
      <c r="R3" s="23">
        <v>1</v>
      </c>
      <c r="S3" s="11">
        <v>1</v>
      </c>
      <c r="T3" s="4">
        <v>1</v>
      </c>
      <c r="U3" s="25">
        <v>1</v>
      </c>
      <c r="V3" s="24">
        <v>1</v>
      </c>
      <c r="W3" s="21">
        <v>1</v>
      </c>
      <c r="X3" s="27">
        <v>1</v>
      </c>
      <c r="Y3" s="20">
        <v>1</v>
      </c>
      <c r="Z3" s="22">
        <v>1</v>
      </c>
      <c r="AA3" s="45">
        <f>SUM(B3:Z3)</f>
        <v>25</v>
      </c>
      <c r="AB3" s="47">
        <f>(AA3/25)</f>
        <v>1</v>
      </c>
    </row>
    <row r="4" spans="1:28" ht="12">
      <c r="A4" s="13" t="s">
        <v>11</v>
      </c>
      <c r="B4" s="17">
        <v>1</v>
      </c>
      <c r="D4" s="18">
        <v>1</v>
      </c>
      <c r="E4" s="40">
        <v>1</v>
      </c>
      <c r="F4" s="7">
        <v>1</v>
      </c>
      <c r="G4" s="8">
        <v>1</v>
      </c>
      <c r="H4" s="5">
        <v>1</v>
      </c>
      <c r="I4" s="20">
        <v>1</v>
      </c>
      <c r="J4" s="48">
        <v>1</v>
      </c>
      <c r="K4" s="6">
        <v>1</v>
      </c>
      <c r="L4" s="2"/>
      <c r="N4" s="1">
        <v>1</v>
      </c>
      <c r="P4" s="26">
        <v>1</v>
      </c>
      <c r="R4" s="23">
        <v>1</v>
      </c>
      <c r="S4" s="11">
        <v>1</v>
      </c>
      <c r="T4" s="4">
        <v>1</v>
      </c>
      <c r="U4" s="25">
        <v>1</v>
      </c>
      <c r="V4" s="24">
        <v>1</v>
      </c>
      <c r="W4" s="2"/>
      <c r="X4" s="27">
        <v>1</v>
      </c>
      <c r="Y4" s="20">
        <v>1</v>
      </c>
      <c r="Z4" s="22">
        <v>1</v>
      </c>
      <c r="AA4" s="45">
        <f>SUM(B4:Z4)</f>
        <v>19</v>
      </c>
      <c r="AB4" s="47">
        <f>(AA4/25)</f>
        <v>0.76</v>
      </c>
    </row>
    <row r="6" spans="1:28" ht="12">
      <c r="A6" s="13" t="s">
        <v>184</v>
      </c>
      <c r="B6" s="17">
        <v>1</v>
      </c>
      <c r="C6" s="9">
        <v>1</v>
      </c>
      <c r="D6" s="18">
        <v>1</v>
      </c>
      <c r="E6" s="40">
        <v>1</v>
      </c>
      <c r="F6" s="7">
        <v>1</v>
      </c>
      <c r="G6" s="8">
        <v>1</v>
      </c>
      <c r="H6" s="5">
        <v>1</v>
      </c>
      <c r="I6" s="20">
        <v>1</v>
      </c>
      <c r="J6" s="48">
        <v>1</v>
      </c>
      <c r="K6" s="6">
        <v>1</v>
      </c>
      <c r="L6" s="9">
        <v>1</v>
      </c>
      <c r="M6" s="10">
        <v>1</v>
      </c>
      <c r="N6" s="1">
        <v>1</v>
      </c>
      <c r="O6" s="12">
        <v>1</v>
      </c>
      <c r="P6" s="26">
        <v>1</v>
      </c>
      <c r="Q6" s="22">
        <v>1</v>
      </c>
      <c r="R6" s="23">
        <v>1</v>
      </c>
      <c r="S6" s="11">
        <v>1</v>
      </c>
      <c r="T6" s="4">
        <v>1</v>
      </c>
      <c r="U6" s="25">
        <v>1</v>
      </c>
      <c r="V6" s="24">
        <v>1</v>
      </c>
      <c r="W6" s="21">
        <v>1</v>
      </c>
      <c r="X6" s="27">
        <v>1</v>
      </c>
      <c r="Y6" s="20">
        <v>1</v>
      </c>
      <c r="Z6" s="22">
        <v>1</v>
      </c>
      <c r="AA6" s="45">
        <f>SUM(B6:Z6)</f>
        <v>25</v>
      </c>
      <c r="AB6" s="47">
        <f>(AA6/25)</f>
        <v>1</v>
      </c>
    </row>
    <row r="7" spans="1:28" ht="12">
      <c r="A7" s="13" t="s">
        <v>36</v>
      </c>
      <c r="B7" s="17">
        <v>1</v>
      </c>
      <c r="C7" s="9">
        <v>1</v>
      </c>
      <c r="D7" s="18">
        <v>1</v>
      </c>
      <c r="E7" s="2"/>
      <c r="F7" s="7">
        <v>1</v>
      </c>
      <c r="G7" s="2"/>
      <c r="I7" s="2"/>
      <c r="J7" s="49"/>
      <c r="K7" s="6">
        <v>1</v>
      </c>
      <c r="N7" s="2"/>
      <c r="P7" s="3"/>
      <c r="R7" s="23">
        <v>1</v>
      </c>
      <c r="S7" s="11">
        <v>1</v>
      </c>
      <c r="T7" s="4">
        <v>1</v>
      </c>
      <c r="U7" s="25">
        <v>1</v>
      </c>
      <c r="W7" s="2"/>
      <c r="Y7" s="20">
        <v>1</v>
      </c>
      <c r="Z7" s="2"/>
      <c r="AA7" s="45">
        <f>SUM(B7:Z7)</f>
        <v>10</v>
      </c>
      <c r="AB7" s="47">
        <f>(AA7/25)</f>
        <v>0.4</v>
      </c>
    </row>
    <row r="8" spans="1:28" ht="12">
      <c r="A8" s="13"/>
      <c r="B8" s="2"/>
      <c r="C8" s="2"/>
      <c r="D8" s="2"/>
      <c r="E8" s="2"/>
      <c r="F8" s="2"/>
      <c r="G8" s="2"/>
      <c r="H8" s="2"/>
      <c r="I8" s="2"/>
      <c r="J8" s="49"/>
      <c r="K8" s="2"/>
      <c r="L8" s="2"/>
      <c r="M8" s="2"/>
      <c r="N8" s="2"/>
      <c r="O8" s="2"/>
      <c r="P8" s="3"/>
      <c r="Q8" s="2"/>
      <c r="R8" s="2"/>
      <c r="S8" s="2"/>
      <c r="T8" s="2"/>
      <c r="U8" s="2"/>
      <c r="V8" s="2"/>
      <c r="W8" s="2"/>
      <c r="X8" s="2"/>
      <c r="Y8" s="2"/>
      <c r="Z8" s="2"/>
      <c r="AA8" s="45"/>
      <c r="AB8" s="47"/>
    </row>
    <row r="9" spans="1:28" ht="12">
      <c r="A9" s="13" t="s">
        <v>185</v>
      </c>
      <c r="B9" s="17">
        <v>1</v>
      </c>
      <c r="C9" s="9">
        <v>1</v>
      </c>
      <c r="D9" s="18">
        <v>1</v>
      </c>
      <c r="E9" s="40">
        <v>1</v>
      </c>
      <c r="F9" s="7">
        <v>1</v>
      </c>
      <c r="G9" s="8">
        <v>1</v>
      </c>
      <c r="H9" s="5">
        <v>1</v>
      </c>
      <c r="I9" s="20">
        <v>1</v>
      </c>
      <c r="J9" s="48">
        <v>1</v>
      </c>
      <c r="K9" s="6">
        <v>1</v>
      </c>
      <c r="L9" s="9">
        <v>1</v>
      </c>
      <c r="M9" s="10">
        <v>1</v>
      </c>
      <c r="N9" s="1">
        <v>1</v>
      </c>
      <c r="O9" s="12">
        <v>1</v>
      </c>
      <c r="P9" s="26">
        <v>1</v>
      </c>
      <c r="Q9" s="52">
        <v>1</v>
      </c>
      <c r="R9" s="23">
        <v>1</v>
      </c>
      <c r="S9" s="11">
        <v>1</v>
      </c>
      <c r="T9" s="4">
        <v>1</v>
      </c>
      <c r="U9" s="25">
        <v>1</v>
      </c>
      <c r="V9" s="24">
        <v>1</v>
      </c>
      <c r="W9" s="21">
        <v>1</v>
      </c>
      <c r="X9" s="27">
        <v>1</v>
      </c>
      <c r="Y9" s="20">
        <v>1</v>
      </c>
      <c r="Z9" s="52">
        <v>1</v>
      </c>
      <c r="AA9" s="45">
        <v>21</v>
      </c>
      <c r="AB9" s="47">
        <v>0.84</v>
      </c>
    </row>
    <row r="11" spans="1:28" ht="12">
      <c r="A11" s="13" t="s">
        <v>186</v>
      </c>
      <c r="B11" s="17">
        <v>1</v>
      </c>
      <c r="C11" s="9">
        <v>1</v>
      </c>
      <c r="D11" s="18">
        <v>1</v>
      </c>
      <c r="E11" s="40">
        <v>1</v>
      </c>
      <c r="F11" s="7">
        <v>1</v>
      </c>
      <c r="G11" s="8">
        <v>1</v>
      </c>
      <c r="H11" s="5">
        <v>1</v>
      </c>
      <c r="I11" s="20">
        <v>1</v>
      </c>
      <c r="J11" s="48">
        <v>1</v>
      </c>
      <c r="K11" s="6">
        <v>1</v>
      </c>
      <c r="L11" s="9">
        <v>1</v>
      </c>
      <c r="M11" s="10">
        <v>1</v>
      </c>
      <c r="N11" s="1">
        <v>1</v>
      </c>
      <c r="O11" s="12">
        <v>1</v>
      </c>
      <c r="P11" s="26">
        <v>1</v>
      </c>
      <c r="Q11" s="22">
        <v>1</v>
      </c>
      <c r="R11" s="23">
        <v>1</v>
      </c>
      <c r="S11" s="11">
        <v>1</v>
      </c>
      <c r="T11" s="4">
        <v>1</v>
      </c>
      <c r="U11" s="25">
        <v>1</v>
      </c>
      <c r="V11" s="24">
        <v>1</v>
      </c>
      <c r="W11" s="21">
        <v>1</v>
      </c>
      <c r="X11" s="27">
        <v>1</v>
      </c>
      <c r="Y11" s="20">
        <v>1</v>
      </c>
      <c r="Z11" s="22">
        <v>1</v>
      </c>
      <c r="AA11" s="45">
        <f>SUM(B11:Z11)</f>
        <v>25</v>
      </c>
      <c r="AB11" s="47">
        <f>(AA11/25)</f>
        <v>1</v>
      </c>
    </row>
    <row r="12" spans="1:28" ht="12">
      <c r="A12" s="13" t="s">
        <v>187</v>
      </c>
      <c r="C12" s="9">
        <v>1</v>
      </c>
      <c r="D12" s="18">
        <v>1</v>
      </c>
      <c r="E12" s="40">
        <v>1</v>
      </c>
      <c r="F12" s="2"/>
      <c r="G12" s="8">
        <v>1</v>
      </c>
      <c r="H12" s="5">
        <v>1</v>
      </c>
      <c r="I12" s="2"/>
      <c r="J12" s="48">
        <v>1</v>
      </c>
      <c r="K12" s="6">
        <v>1</v>
      </c>
      <c r="M12" s="10">
        <v>1</v>
      </c>
      <c r="N12" s="1">
        <v>1</v>
      </c>
      <c r="O12" s="12">
        <v>1</v>
      </c>
      <c r="P12" s="26">
        <v>1</v>
      </c>
      <c r="R12" s="2"/>
      <c r="V12" s="24">
        <v>1</v>
      </c>
      <c r="W12" s="21">
        <v>1</v>
      </c>
      <c r="X12" s="27">
        <v>1</v>
      </c>
      <c r="Y12" s="20">
        <v>1</v>
      </c>
      <c r="Z12" s="22">
        <v>1</v>
      </c>
      <c r="AA12" s="45">
        <f>SUM(B12:Z12)</f>
        <v>16</v>
      </c>
      <c r="AB12" s="47">
        <f>(AA12/25)</f>
        <v>0.64</v>
      </c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1"/>
  <sheetViews>
    <sheetView workbookViewId="0" topLeftCell="A1">
      <selection activeCell="AB1" sqref="AB1:AB65536"/>
    </sheetView>
  </sheetViews>
  <sheetFormatPr defaultColWidth="11.421875" defaultRowHeight="12.75"/>
  <cols>
    <col min="1" max="1" width="31.421875" style="13" customWidth="1"/>
    <col min="2" max="2" width="6.8515625" style="0" hidden="1" customWidth="1"/>
    <col min="3" max="3" width="6.28125" style="0" hidden="1" customWidth="1"/>
    <col min="4" max="4" width="7.140625" style="0" hidden="1" customWidth="1"/>
    <col min="5" max="5" width="6.8515625" style="0" hidden="1" customWidth="1"/>
    <col min="6" max="6" width="8.140625" style="0" hidden="1" customWidth="1"/>
    <col min="7" max="7" width="7.421875" style="2" hidden="1" customWidth="1"/>
    <col min="8" max="8" width="7.7109375" style="0" hidden="1" customWidth="1"/>
    <col min="9" max="9" width="6.7109375" style="2" hidden="1" customWidth="1"/>
    <col min="10" max="10" width="7.421875" style="49" hidden="1" customWidth="1"/>
    <col min="11" max="11" width="6.140625" style="2" hidden="1" customWidth="1"/>
    <col min="12" max="12" width="6.421875" style="0" hidden="1" customWidth="1"/>
    <col min="13" max="13" width="5.421875" style="0" hidden="1" customWidth="1"/>
    <col min="14" max="14" width="8.00390625" style="2" hidden="1" customWidth="1"/>
    <col min="15" max="15" width="9.140625" style="0" hidden="1" customWidth="1"/>
    <col min="16" max="16" width="9.140625" style="3" hidden="1" customWidth="1"/>
    <col min="17" max="17" width="6.8515625" style="0" hidden="1" customWidth="1"/>
    <col min="18" max="18" width="5.421875" style="0" hidden="1" customWidth="1"/>
    <col min="19" max="19" width="10.140625" style="0" hidden="1" customWidth="1"/>
    <col min="20" max="20" width="12.00390625" style="0" hidden="1" customWidth="1"/>
    <col min="21" max="27" width="11.00390625" style="0" hidden="1" customWidth="1"/>
    <col min="28" max="28" width="11.421875" style="45" customWidth="1"/>
    <col min="29" max="29" width="11.421875" style="47" customWidth="1"/>
  </cols>
  <sheetData>
    <row r="1" spans="1:50" s="14" customFormat="1" ht="22.5" customHeight="1">
      <c r="A1" s="35" t="s">
        <v>115</v>
      </c>
      <c r="B1" s="32" t="s">
        <v>120</v>
      </c>
      <c r="C1" s="32" t="s">
        <v>121</v>
      </c>
      <c r="D1" s="32" t="s">
        <v>122</v>
      </c>
      <c r="E1" s="32" t="s">
        <v>160</v>
      </c>
      <c r="F1" s="33" t="s">
        <v>123</v>
      </c>
      <c r="G1" s="33" t="s">
        <v>125</v>
      </c>
      <c r="H1" s="32" t="s">
        <v>127</v>
      </c>
      <c r="I1" s="33" t="s">
        <v>128</v>
      </c>
      <c r="J1" s="38" t="s">
        <v>129</v>
      </c>
      <c r="K1" s="33" t="s">
        <v>130</v>
      </c>
      <c r="L1" s="32" t="s">
        <v>155</v>
      </c>
      <c r="M1" s="32" t="s">
        <v>145</v>
      </c>
      <c r="N1" s="33" t="s">
        <v>146</v>
      </c>
      <c r="O1" s="32" t="s">
        <v>156</v>
      </c>
      <c r="P1" s="33" t="s">
        <v>147</v>
      </c>
      <c r="Q1" s="32" t="s">
        <v>148</v>
      </c>
      <c r="R1" s="32" t="s">
        <v>149</v>
      </c>
      <c r="S1" s="32" t="s">
        <v>158</v>
      </c>
      <c r="T1" s="32" t="s">
        <v>157</v>
      </c>
      <c r="U1" s="32" t="s">
        <v>159</v>
      </c>
      <c r="V1" s="32" t="s">
        <v>152</v>
      </c>
      <c r="W1" s="32" t="s">
        <v>101</v>
      </c>
      <c r="X1" s="32" t="s">
        <v>153</v>
      </c>
      <c r="Y1" s="32" t="s">
        <v>69</v>
      </c>
      <c r="Z1" s="32" t="s">
        <v>154</v>
      </c>
      <c r="AA1" s="32" t="s">
        <v>198</v>
      </c>
      <c r="AB1" s="44" t="s">
        <v>179</v>
      </c>
      <c r="AC1" s="46" t="s">
        <v>180</v>
      </c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29" ht="12">
      <c r="A2" s="57" t="s">
        <v>2</v>
      </c>
      <c r="B2" s="17">
        <v>1</v>
      </c>
      <c r="C2" s="9">
        <v>1</v>
      </c>
      <c r="D2" s="18">
        <v>1</v>
      </c>
      <c r="E2" s="40">
        <v>1</v>
      </c>
      <c r="H2" s="5">
        <v>1</v>
      </c>
      <c r="I2" s="20">
        <v>1</v>
      </c>
      <c r="L2" s="9">
        <v>1</v>
      </c>
      <c r="M2" s="10">
        <v>1</v>
      </c>
      <c r="N2" s="1">
        <v>1</v>
      </c>
      <c r="P2" s="26">
        <v>1</v>
      </c>
      <c r="Q2" s="22">
        <v>1</v>
      </c>
      <c r="R2" s="23">
        <v>1</v>
      </c>
      <c r="S2" s="11">
        <v>1</v>
      </c>
      <c r="T2" s="4">
        <v>1</v>
      </c>
      <c r="U2" s="25">
        <v>1</v>
      </c>
      <c r="V2" s="24">
        <v>1</v>
      </c>
      <c r="W2" s="2"/>
      <c r="X2" s="27">
        <v>1</v>
      </c>
      <c r="Y2" s="20">
        <v>1</v>
      </c>
      <c r="Z2" s="22">
        <v>1</v>
      </c>
      <c r="AA2" s="22">
        <v>1</v>
      </c>
      <c r="AB2" s="56">
        <f aca="true" t="shared" si="0" ref="AB2:AB38">SUM(B2:AA2)</f>
        <v>20</v>
      </c>
      <c r="AC2" s="58">
        <f aca="true" t="shared" si="1" ref="AC2:AC38">(AB2/26)</f>
        <v>0.7692307692307693</v>
      </c>
    </row>
    <row r="3" spans="1:29" ht="12">
      <c r="A3" s="57" t="s">
        <v>45</v>
      </c>
      <c r="B3" s="17">
        <v>1</v>
      </c>
      <c r="C3" s="9">
        <v>1</v>
      </c>
      <c r="D3" s="18">
        <v>1</v>
      </c>
      <c r="E3" s="2"/>
      <c r="F3" s="2"/>
      <c r="G3" s="8">
        <v>1</v>
      </c>
      <c r="J3" s="48">
        <v>1</v>
      </c>
      <c r="K3" s="6">
        <v>1</v>
      </c>
      <c r="L3" s="2"/>
      <c r="M3" s="10">
        <v>1</v>
      </c>
      <c r="O3" s="12">
        <v>1</v>
      </c>
      <c r="P3" s="26">
        <v>1</v>
      </c>
      <c r="Q3" s="22">
        <v>1</v>
      </c>
      <c r="R3" s="23">
        <v>1</v>
      </c>
      <c r="S3" s="11">
        <v>1</v>
      </c>
      <c r="T3" s="4">
        <v>1</v>
      </c>
      <c r="U3" s="25">
        <v>1</v>
      </c>
      <c r="V3" s="24">
        <v>1</v>
      </c>
      <c r="W3" s="2"/>
      <c r="X3" s="27">
        <v>1</v>
      </c>
      <c r="Y3" s="20">
        <v>1</v>
      </c>
      <c r="Z3" s="22">
        <v>1</v>
      </c>
      <c r="AA3" s="22">
        <v>1</v>
      </c>
      <c r="AB3" s="56">
        <f t="shared" si="0"/>
        <v>19</v>
      </c>
      <c r="AC3" s="58">
        <f t="shared" si="1"/>
        <v>0.7307692307692307</v>
      </c>
    </row>
    <row r="4" spans="1:29" ht="12">
      <c r="A4" s="80" t="s">
        <v>89</v>
      </c>
      <c r="D4" s="18">
        <v>1</v>
      </c>
      <c r="E4" s="40">
        <v>1</v>
      </c>
      <c r="I4" s="20">
        <v>1</v>
      </c>
      <c r="J4" s="48">
        <v>1</v>
      </c>
      <c r="K4" s="6">
        <v>1</v>
      </c>
      <c r="L4" s="9">
        <v>1</v>
      </c>
      <c r="M4" s="10">
        <v>1</v>
      </c>
      <c r="O4" s="12">
        <v>1</v>
      </c>
      <c r="Q4" s="22">
        <v>1</v>
      </c>
      <c r="R4" s="2"/>
      <c r="S4" s="11">
        <v>1</v>
      </c>
      <c r="U4" s="25">
        <v>1</v>
      </c>
      <c r="V4" s="2"/>
      <c r="W4" s="21">
        <v>1</v>
      </c>
      <c r="X4" s="27">
        <v>1</v>
      </c>
      <c r="Y4" s="20">
        <v>1</v>
      </c>
      <c r="Z4" s="22">
        <v>1</v>
      </c>
      <c r="AA4" s="2"/>
      <c r="AB4" s="45">
        <f t="shared" si="0"/>
        <v>15</v>
      </c>
      <c r="AC4" s="47">
        <f t="shared" si="1"/>
        <v>0.5769230769230769</v>
      </c>
    </row>
    <row r="5" spans="1:31" ht="12">
      <c r="A5" s="80" t="s">
        <v>18</v>
      </c>
      <c r="D5" s="18">
        <v>1</v>
      </c>
      <c r="E5" s="2"/>
      <c r="G5" s="8">
        <v>1</v>
      </c>
      <c r="H5" s="5">
        <v>1</v>
      </c>
      <c r="I5" s="20">
        <v>1</v>
      </c>
      <c r="J5" s="48">
        <v>1</v>
      </c>
      <c r="K5" s="6">
        <v>1</v>
      </c>
      <c r="L5" s="9">
        <v>1</v>
      </c>
      <c r="M5" s="10">
        <v>1</v>
      </c>
      <c r="N5" s="1">
        <v>1</v>
      </c>
      <c r="O5" s="12">
        <v>1</v>
      </c>
      <c r="P5" s="26">
        <v>1</v>
      </c>
      <c r="V5" s="2"/>
      <c r="W5" s="2"/>
      <c r="Z5" s="2"/>
      <c r="AA5" s="2">
        <v>1</v>
      </c>
      <c r="AB5" s="45">
        <f t="shared" si="0"/>
        <v>12</v>
      </c>
      <c r="AC5" s="47">
        <f t="shared" si="1"/>
        <v>0.46153846153846156</v>
      </c>
      <c r="AE5" s="81"/>
    </row>
    <row r="6" spans="1:29" ht="12">
      <c r="A6" s="82" t="s">
        <v>90</v>
      </c>
      <c r="B6" s="17">
        <v>1</v>
      </c>
      <c r="C6" s="9">
        <v>1</v>
      </c>
      <c r="E6" s="2"/>
      <c r="F6" s="7">
        <v>1</v>
      </c>
      <c r="I6" s="20">
        <v>1</v>
      </c>
      <c r="L6" s="9">
        <v>1</v>
      </c>
      <c r="N6" s="1" t="s">
        <v>200</v>
      </c>
      <c r="O6" s="12">
        <v>1</v>
      </c>
      <c r="P6" s="26">
        <v>1</v>
      </c>
      <c r="R6" s="23">
        <v>1</v>
      </c>
      <c r="S6" s="11">
        <v>1</v>
      </c>
      <c r="T6" s="4">
        <v>1</v>
      </c>
      <c r="U6" s="25">
        <v>1</v>
      </c>
      <c r="V6" s="2"/>
      <c r="W6" s="2"/>
      <c r="Y6" s="20">
        <v>1</v>
      </c>
      <c r="AB6" s="45">
        <f t="shared" si="0"/>
        <v>12</v>
      </c>
      <c r="AC6" s="47">
        <f t="shared" si="1"/>
        <v>0.46153846153846156</v>
      </c>
    </row>
    <row r="7" spans="1:29" ht="12">
      <c r="A7" s="57" t="s">
        <v>117</v>
      </c>
      <c r="B7" s="59"/>
      <c r="C7" s="59"/>
      <c r="D7" s="60">
        <v>1</v>
      </c>
      <c r="E7" s="61"/>
      <c r="F7" s="62">
        <v>1</v>
      </c>
      <c r="G7" s="61"/>
      <c r="H7" s="59"/>
      <c r="I7" s="63">
        <v>1</v>
      </c>
      <c r="J7" s="64">
        <v>1</v>
      </c>
      <c r="K7" s="65">
        <v>1</v>
      </c>
      <c r="L7" s="59"/>
      <c r="M7" s="66">
        <v>1</v>
      </c>
      <c r="N7" s="67">
        <v>1</v>
      </c>
      <c r="O7" s="59"/>
      <c r="P7" s="68">
        <v>1</v>
      </c>
      <c r="Q7" s="69">
        <v>1</v>
      </c>
      <c r="R7" s="59"/>
      <c r="S7" s="59"/>
      <c r="T7" s="59"/>
      <c r="U7" s="59"/>
      <c r="V7" s="61"/>
      <c r="W7" s="61"/>
      <c r="X7" s="59"/>
      <c r="Y7" s="59"/>
      <c r="Z7" s="86"/>
      <c r="AA7" s="70">
        <v>1</v>
      </c>
      <c r="AB7" s="56">
        <f t="shared" si="0"/>
        <v>10</v>
      </c>
      <c r="AC7" s="58">
        <f t="shared" si="1"/>
        <v>0.38461538461538464</v>
      </c>
    </row>
    <row r="8" spans="1:29" ht="17.25" customHeight="1">
      <c r="A8" s="57" t="s">
        <v>97</v>
      </c>
      <c r="B8" s="59"/>
      <c r="C8" s="59"/>
      <c r="D8" s="59"/>
      <c r="E8" s="71">
        <v>1</v>
      </c>
      <c r="F8" s="59"/>
      <c r="G8" s="61"/>
      <c r="H8" s="72">
        <v>1</v>
      </c>
      <c r="I8" s="61"/>
      <c r="J8" s="73"/>
      <c r="K8" s="65">
        <v>1</v>
      </c>
      <c r="L8" s="74">
        <v>1</v>
      </c>
      <c r="M8" s="59"/>
      <c r="N8" s="61"/>
      <c r="O8" s="75">
        <v>1</v>
      </c>
      <c r="P8" s="76"/>
      <c r="Q8" s="59"/>
      <c r="R8" s="77">
        <v>1</v>
      </c>
      <c r="S8" s="59"/>
      <c r="T8" s="59"/>
      <c r="U8" s="59"/>
      <c r="V8" s="78">
        <v>1</v>
      </c>
      <c r="W8" s="79">
        <v>1</v>
      </c>
      <c r="X8" s="59"/>
      <c r="Y8" s="63">
        <v>1</v>
      </c>
      <c r="Z8" s="69">
        <v>1</v>
      </c>
      <c r="AA8" s="61"/>
      <c r="AB8" s="56">
        <f t="shared" si="0"/>
        <v>10</v>
      </c>
      <c r="AC8" s="58">
        <f t="shared" si="1"/>
        <v>0.38461538461538464</v>
      </c>
    </row>
    <row r="9" spans="1:29" ht="12">
      <c r="A9" s="13" t="s">
        <v>85</v>
      </c>
      <c r="C9" s="9">
        <v>1</v>
      </c>
      <c r="D9" s="18">
        <v>1</v>
      </c>
      <c r="E9" s="2"/>
      <c r="G9" s="8">
        <v>1</v>
      </c>
      <c r="H9" s="5">
        <v>1</v>
      </c>
      <c r="I9" s="20">
        <v>1</v>
      </c>
      <c r="J9" s="48">
        <v>1</v>
      </c>
      <c r="N9" s="1">
        <v>1</v>
      </c>
      <c r="P9" s="26">
        <v>1</v>
      </c>
      <c r="Q9" s="22">
        <v>1</v>
      </c>
      <c r="V9" s="2"/>
      <c r="W9" s="2"/>
      <c r="Z9" s="22">
        <v>1</v>
      </c>
      <c r="AA9" s="2"/>
      <c r="AB9" s="45">
        <f t="shared" si="0"/>
        <v>10</v>
      </c>
      <c r="AC9" s="47">
        <f t="shared" si="1"/>
        <v>0.38461538461538464</v>
      </c>
    </row>
    <row r="10" spans="1:29" s="59" customFormat="1" ht="12">
      <c r="A10" s="13" t="s">
        <v>161</v>
      </c>
      <c r="B10"/>
      <c r="C10"/>
      <c r="D10"/>
      <c r="E10" s="2"/>
      <c r="F10" s="2"/>
      <c r="G10" s="2"/>
      <c r="H10" s="2"/>
      <c r="I10" s="2"/>
      <c r="J10" s="48">
        <v>1</v>
      </c>
      <c r="K10" s="2"/>
      <c r="L10" s="9">
        <v>1</v>
      </c>
      <c r="M10"/>
      <c r="N10" s="2"/>
      <c r="O10" s="12">
        <v>1</v>
      </c>
      <c r="P10" s="26">
        <v>1</v>
      </c>
      <c r="Q10" s="22">
        <v>1</v>
      </c>
      <c r="R10" s="23">
        <v>1</v>
      </c>
      <c r="S10"/>
      <c r="T10"/>
      <c r="U10"/>
      <c r="V10" s="24">
        <v>1</v>
      </c>
      <c r="W10" s="2"/>
      <c r="X10"/>
      <c r="Y10" s="20">
        <v>1</v>
      </c>
      <c r="Z10"/>
      <c r="AA10"/>
      <c r="AB10" s="45">
        <f t="shared" si="0"/>
        <v>8</v>
      </c>
      <c r="AC10" s="47">
        <f t="shared" si="1"/>
        <v>0.3076923076923077</v>
      </c>
    </row>
    <row r="11" spans="1:29" ht="12">
      <c r="A11" s="13" t="s">
        <v>72</v>
      </c>
      <c r="C11" s="2"/>
      <c r="D11" s="2"/>
      <c r="E11" s="2"/>
      <c r="F11" s="7">
        <v>1</v>
      </c>
      <c r="G11" s="8" t="s">
        <v>200</v>
      </c>
      <c r="I11" s="20">
        <v>1</v>
      </c>
      <c r="K11" s="6">
        <v>1</v>
      </c>
      <c r="L11" s="9">
        <v>1</v>
      </c>
      <c r="O11" s="12">
        <v>1</v>
      </c>
      <c r="Q11" s="22">
        <v>1</v>
      </c>
      <c r="S11" s="11">
        <v>1</v>
      </c>
      <c r="W11" s="2"/>
      <c r="Y11" s="2"/>
      <c r="Z11" s="2"/>
      <c r="AA11" s="2"/>
      <c r="AB11" s="45">
        <f t="shared" si="0"/>
        <v>7</v>
      </c>
      <c r="AC11" s="47">
        <f t="shared" si="1"/>
        <v>0.2692307692307692</v>
      </c>
    </row>
    <row r="12" spans="1:29" ht="12">
      <c r="A12" s="13" t="s">
        <v>95</v>
      </c>
      <c r="B12" s="17">
        <v>1</v>
      </c>
      <c r="E12" s="2"/>
      <c r="F12" s="7">
        <v>1</v>
      </c>
      <c r="G12" s="8">
        <v>1</v>
      </c>
      <c r="P12" s="26">
        <v>1</v>
      </c>
      <c r="Q12" s="2"/>
      <c r="S12" s="11">
        <v>1</v>
      </c>
      <c r="T12" s="4">
        <v>1</v>
      </c>
      <c r="W12" s="2"/>
      <c r="X12" s="27">
        <v>1</v>
      </c>
      <c r="AB12" s="45">
        <f t="shared" si="0"/>
        <v>7</v>
      </c>
      <c r="AC12" s="47">
        <f t="shared" si="1"/>
        <v>0.2692307692307692</v>
      </c>
    </row>
    <row r="13" spans="1:29" ht="12">
      <c r="A13" s="13" t="s">
        <v>6</v>
      </c>
      <c r="E13" s="2"/>
      <c r="G13" s="8" t="s">
        <v>200</v>
      </c>
      <c r="H13" s="5">
        <v>1</v>
      </c>
      <c r="I13" s="20">
        <v>1</v>
      </c>
      <c r="L13" s="9">
        <v>1</v>
      </c>
      <c r="M13" s="10">
        <v>1</v>
      </c>
      <c r="N13" s="1">
        <v>1</v>
      </c>
      <c r="O13" s="12">
        <v>1</v>
      </c>
      <c r="W13" s="2"/>
      <c r="Y13" s="20">
        <v>1</v>
      </c>
      <c r="AB13" s="45">
        <f t="shared" si="0"/>
        <v>7</v>
      </c>
      <c r="AC13" s="47">
        <f t="shared" si="1"/>
        <v>0.2692307692307692</v>
      </c>
    </row>
    <row r="14" spans="1:29" ht="12">
      <c r="A14" s="13" t="s">
        <v>110</v>
      </c>
      <c r="B14" s="17">
        <v>1</v>
      </c>
      <c r="E14" s="40">
        <v>1</v>
      </c>
      <c r="F14" s="7">
        <v>1</v>
      </c>
      <c r="N14" s="1">
        <v>1</v>
      </c>
      <c r="P14" s="26">
        <v>1</v>
      </c>
      <c r="R14" s="2"/>
      <c r="W14" s="2"/>
      <c r="Y14" s="20">
        <v>1</v>
      </c>
      <c r="AA14">
        <v>1</v>
      </c>
      <c r="AB14" s="45">
        <f t="shared" si="0"/>
        <v>7</v>
      </c>
      <c r="AC14" s="47">
        <f t="shared" si="1"/>
        <v>0.2692307692307692</v>
      </c>
    </row>
    <row r="15" spans="1:29" ht="12">
      <c r="A15" s="2" t="s">
        <v>111</v>
      </c>
      <c r="B15" s="17">
        <v>1</v>
      </c>
      <c r="E15" s="2"/>
      <c r="F15" s="7">
        <v>1</v>
      </c>
      <c r="J15" s="48">
        <v>1</v>
      </c>
      <c r="N15" s="1">
        <v>1</v>
      </c>
      <c r="R15" s="2"/>
      <c r="W15" s="2"/>
      <c r="Y15" s="20">
        <v>1</v>
      </c>
      <c r="AA15">
        <v>1</v>
      </c>
      <c r="AB15" s="45">
        <f t="shared" si="0"/>
        <v>6</v>
      </c>
      <c r="AC15" s="47">
        <f t="shared" si="1"/>
        <v>0.23076923076923078</v>
      </c>
    </row>
    <row r="16" spans="1:29" ht="12">
      <c r="A16" s="83" t="s">
        <v>193</v>
      </c>
      <c r="B16" s="17">
        <v>1</v>
      </c>
      <c r="E16" s="2"/>
      <c r="M16" s="10">
        <v>1</v>
      </c>
      <c r="N16" s="1">
        <v>1</v>
      </c>
      <c r="Q16" s="22">
        <v>1</v>
      </c>
      <c r="W16" s="2"/>
      <c r="X16" s="27">
        <v>1</v>
      </c>
      <c r="AB16" s="45">
        <f t="shared" si="0"/>
        <v>5</v>
      </c>
      <c r="AC16" s="47">
        <f t="shared" si="1"/>
        <v>0.19230769230769232</v>
      </c>
    </row>
    <row r="17" spans="1:29" ht="12">
      <c r="A17" s="42" t="s">
        <v>162</v>
      </c>
      <c r="G17" s="8">
        <v>1</v>
      </c>
      <c r="H17" s="5">
        <v>1</v>
      </c>
      <c r="V17" s="24">
        <v>1</v>
      </c>
      <c r="Y17" s="20">
        <v>1</v>
      </c>
      <c r="Z17" s="22">
        <v>1</v>
      </c>
      <c r="AA17" s="22" t="s">
        <v>200</v>
      </c>
      <c r="AB17" s="45">
        <f t="shared" si="0"/>
        <v>5</v>
      </c>
      <c r="AC17" s="47">
        <f t="shared" si="1"/>
        <v>0.19230769230769232</v>
      </c>
    </row>
    <row r="18" spans="1:29" s="59" customFormat="1" ht="12">
      <c r="A18" s="13" t="s">
        <v>7</v>
      </c>
      <c r="B18"/>
      <c r="C18"/>
      <c r="D18"/>
      <c r="E18" s="2"/>
      <c r="F18"/>
      <c r="G18" s="8">
        <v>1</v>
      </c>
      <c r="H18"/>
      <c r="I18" s="20">
        <v>1</v>
      </c>
      <c r="J18" s="48">
        <v>1</v>
      </c>
      <c r="K18" s="2"/>
      <c r="L18"/>
      <c r="M18"/>
      <c r="N18" s="2"/>
      <c r="O18" s="12">
        <v>1</v>
      </c>
      <c r="P18" s="3"/>
      <c r="Q18"/>
      <c r="R18"/>
      <c r="S18" s="2"/>
      <c r="T18"/>
      <c r="U18"/>
      <c r="V18"/>
      <c r="W18" s="2"/>
      <c r="X18"/>
      <c r="Y18"/>
      <c r="Z18"/>
      <c r="AA18"/>
      <c r="AB18" s="45">
        <f t="shared" si="0"/>
        <v>4</v>
      </c>
      <c r="AC18" s="47">
        <f t="shared" si="1"/>
        <v>0.15384615384615385</v>
      </c>
    </row>
    <row r="19" spans="1:29" ht="12">
      <c r="A19" s="13" t="s">
        <v>189</v>
      </c>
      <c r="D19" s="2"/>
      <c r="E19" s="2"/>
      <c r="G19" s="8">
        <v>1</v>
      </c>
      <c r="H19" s="2"/>
      <c r="K19" s="6">
        <v>1</v>
      </c>
      <c r="L19" s="2"/>
      <c r="M19" s="2"/>
      <c r="O19" s="2"/>
      <c r="Q19" s="2"/>
      <c r="R19" s="2"/>
      <c r="V19" s="2"/>
      <c r="W19" s="2"/>
      <c r="Y19" s="20">
        <v>1</v>
      </c>
      <c r="Z19" s="2"/>
      <c r="AA19" s="2"/>
      <c r="AB19" s="45">
        <f t="shared" si="0"/>
        <v>3</v>
      </c>
      <c r="AC19" s="47">
        <f t="shared" si="1"/>
        <v>0.11538461538461539</v>
      </c>
    </row>
    <row r="20" spans="1:29" ht="12">
      <c r="A20" s="42" t="s">
        <v>68</v>
      </c>
      <c r="D20" s="18" t="s">
        <v>200</v>
      </c>
      <c r="E20" s="2"/>
      <c r="F20" s="2"/>
      <c r="G20" s="8" t="s">
        <v>200</v>
      </c>
      <c r="H20" s="5">
        <v>1</v>
      </c>
      <c r="R20" s="2"/>
      <c r="V20" s="24">
        <v>1</v>
      </c>
      <c r="W20" s="2"/>
      <c r="Y20" s="20">
        <v>1</v>
      </c>
      <c r="AB20" s="45">
        <f t="shared" si="0"/>
        <v>3</v>
      </c>
      <c r="AC20" s="47">
        <f t="shared" si="1"/>
        <v>0.11538461538461539</v>
      </c>
    </row>
    <row r="21" spans="1:29" ht="12">
      <c r="A21" s="13" t="s">
        <v>3</v>
      </c>
      <c r="E21" s="2"/>
      <c r="H21" s="5">
        <v>1</v>
      </c>
      <c r="K21" s="6">
        <v>1</v>
      </c>
      <c r="Q21" s="22">
        <v>1</v>
      </c>
      <c r="R21" s="2"/>
      <c r="W21" s="2"/>
      <c r="AB21" s="45">
        <f t="shared" si="0"/>
        <v>3</v>
      </c>
      <c r="AC21" s="47">
        <f t="shared" si="1"/>
        <v>0.11538461538461539</v>
      </c>
    </row>
    <row r="22" spans="1:29" ht="12">
      <c r="A22" s="13" t="s">
        <v>63</v>
      </c>
      <c r="E22" s="40">
        <v>1</v>
      </c>
      <c r="I22" s="20">
        <v>1</v>
      </c>
      <c r="W22" s="2"/>
      <c r="X22" s="27">
        <v>1</v>
      </c>
      <c r="AB22" s="45">
        <f t="shared" si="0"/>
        <v>3</v>
      </c>
      <c r="AC22" s="47">
        <f t="shared" si="1"/>
        <v>0.11538461538461539</v>
      </c>
    </row>
    <row r="23" spans="1:29" ht="12">
      <c r="A23" s="13" t="s">
        <v>119</v>
      </c>
      <c r="E23" s="2"/>
      <c r="F23" s="7">
        <v>1</v>
      </c>
      <c r="K23" s="6">
        <v>1</v>
      </c>
      <c r="Q23" s="2"/>
      <c r="R23" s="2"/>
      <c r="S23" s="11">
        <v>1</v>
      </c>
      <c r="W23" s="2"/>
      <c r="AB23" s="45">
        <f t="shared" si="0"/>
        <v>3</v>
      </c>
      <c r="AC23" s="47">
        <f t="shared" si="1"/>
        <v>0.11538461538461539</v>
      </c>
    </row>
    <row r="24" spans="1:29" ht="12">
      <c r="A24" s="13" t="s">
        <v>143</v>
      </c>
      <c r="E24" s="2"/>
      <c r="H24" s="5">
        <v>1</v>
      </c>
      <c r="W24" s="2"/>
      <c r="AA24">
        <v>1</v>
      </c>
      <c r="AB24" s="45">
        <f t="shared" si="0"/>
        <v>2</v>
      </c>
      <c r="AC24" s="47">
        <f t="shared" si="1"/>
        <v>0.07692307692307693</v>
      </c>
    </row>
    <row r="25" spans="1:29" ht="12">
      <c r="A25" s="13" t="s">
        <v>35</v>
      </c>
      <c r="E25" s="2"/>
      <c r="K25" s="6">
        <v>1</v>
      </c>
      <c r="M25" s="10">
        <v>1</v>
      </c>
      <c r="W25" s="2"/>
      <c r="AB25" s="45">
        <f t="shared" si="0"/>
        <v>2</v>
      </c>
      <c r="AC25" s="47">
        <f t="shared" si="1"/>
        <v>0.07692307692307693</v>
      </c>
    </row>
    <row r="26" spans="1:29" ht="12">
      <c r="A26" s="83" t="s">
        <v>196</v>
      </c>
      <c r="B26" s="2"/>
      <c r="E26" s="2"/>
      <c r="M26" s="2"/>
      <c r="Q26" s="2"/>
      <c r="W26" s="2"/>
      <c r="X26" s="27">
        <v>1</v>
      </c>
      <c r="AA26">
        <v>1</v>
      </c>
      <c r="AB26" s="45">
        <f t="shared" si="0"/>
        <v>2</v>
      </c>
      <c r="AC26" s="47">
        <f t="shared" si="1"/>
        <v>0.07692307692307693</v>
      </c>
    </row>
    <row r="27" spans="1:29" ht="12">
      <c r="A27" s="84" t="s">
        <v>168</v>
      </c>
      <c r="V27" s="24">
        <v>1</v>
      </c>
      <c r="Y27" s="20" t="s">
        <v>200</v>
      </c>
      <c r="Z27" s="22">
        <v>1</v>
      </c>
      <c r="AA27" s="2"/>
      <c r="AB27" s="45">
        <f t="shared" si="0"/>
        <v>2</v>
      </c>
      <c r="AC27" s="47">
        <f t="shared" si="1"/>
        <v>0.07692307692307693</v>
      </c>
    </row>
    <row r="28" spans="1:29" ht="16.5">
      <c r="A28" s="85" t="s">
        <v>197</v>
      </c>
      <c r="B28" s="53"/>
      <c r="C28" s="53"/>
      <c r="D28" s="53"/>
      <c r="E28" s="54"/>
      <c r="F28" s="54"/>
      <c r="G28" s="54"/>
      <c r="H28" s="53"/>
      <c r="I28" s="54"/>
      <c r="K28" s="54"/>
      <c r="L28" s="53"/>
      <c r="M28" s="53"/>
      <c r="N28" s="54"/>
      <c r="O28" s="53"/>
      <c r="P28" s="55"/>
      <c r="Q28" s="53"/>
      <c r="R28" s="53"/>
      <c r="S28" s="53"/>
      <c r="T28" s="53"/>
      <c r="U28" s="53"/>
      <c r="V28" s="53"/>
      <c r="W28" s="54"/>
      <c r="X28" s="53"/>
      <c r="Y28" s="20">
        <v>1</v>
      </c>
      <c r="Z28" s="53"/>
      <c r="AA28" s="54"/>
      <c r="AB28" s="45">
        <f t="shared" si="0"/>
        <v>1</v>
      </c>
      <c r="AC28" s="47">
        <f t="shared" si="1"/>
        <v>0.038461538461538464</v>
      </c>
    </row>
    <row r="29" spans="1:29" ht="12">
      <c r="A29" s="13" t="s">
        <v>192</v>
      </c>
      <c r="D29" s="2"/>
      <c r="E29" s="2"/>
      <c r="F29" s="2"/>
      <c r="M29" s="2"/>
      <c r="P29" s="26">
        <v>1</v>
      </c>
      <c r="Q29" s="2"/>
      <c r="S29" s="2"/>
      <c r="V29" s="2"/>
      <c r="W29" s="2"/>
      <c r="Z29" s="87"/>
      <c r="AA29" s="87"/>
      <c r="AB29" s="45">
        <f t="shared" si="0"/>
        <v>1</v>
      </c>
      <c r="AC29" s="47">
        <f t="shared" si="1"/>
        <v>0.038461538461538464</v>
      </c>
    </row>
    <row r="30" spans="1:29" ht="12">
      <c r="A30" s="13" t="s">
        <v>194</v>
      </c>
      <c r="E30" s="2"/>
      <c r="F30" s="2"/>
      <c r="Q30" s="22">
        <v>1</v>
      </c>
      <c r="R30" s="2"/>
      <c r="S30" s="2"/>
      <c r="W30" s="2"/>
      <c r="AA30" s="2"/>
      <c r="AB30" s="45">
        <f t="shared" si="0"/>
        <v>1</v>
      </c>
      <c r="AC30" s="47">
        <f t="shared" si="1"/>
        <v>0.038461538461538464</v>
      </c>
    </row>
    <row r="31" spans="1:29" ht="12">
      <c r="A31" s="13" t="s">
        <v>195</v>
      </c>
      <c r="E31" s="2"/>
      <c r="F31" s="2"/>
      <c r="Q31" s="22">
        <v>1</v>
      </c>
      <c r="R31" s="2"/>
      <c r="S31" s="2"/>
      <c r="W31" s="2"/>
      <c r="AB31" s="45">
        <f t="shared" si="0"/>
        <v>1</v>
      </c>
      <c r="AC31" s="47">
        <f t="shared" si="1"/>
        <v>0.038461538461538464</v>
      </c>
    </row>
    <row r="32" spans="1:29" ht="12">
      <c r="A32" s="13" t="s">
        <v>113</v>
      </c>
      <c r="E32" s="2"/>
      <c r="F32" s="2"/>
      <c r="G32" s="8" t="s">
        <v>200</v>
      </c>
      <c r="I32" s="20">
        <v>1</v>
      </c>
      <c r="W32" s="2"/>
      <c r="AB32" s="45">
        <f t="shared" si="0"/>
        <v>1</v>
      </c>
      <c r="AC32" s="47">
        <f t="shared" si="1"/>
        <v>0.038461538461538464</v>
      </c>
    </row>
    <row r="33" spans="1:29" ht="12">
      <c r="A33" s="13" t="s">
        <v>73</v>
      </c>
      <c r="E33" s="2"/>
      <c r="L33" s="9">
        <v>1</v>
      </c>
      <c r="V33" s="2"/>
      <c r="W33" s="2"/>
      <c r="AB33" s="45">
        <f t="shared" si="0"/>
        <v>1</v>
      </c>
      <c r="AC33" s="47">
        <f t="shared" si="1"/>
        <v>0.038461538461538464</v>
      </c>
    </row>
    <row r="34" spans="1:29" ht="12">
      <c r="A34" s="13" t="s">
        <v>86</v>
      </c>
      <c r="E34" s="2"/>
      <c r="N34" s="1">
        <v>1</v>
      </c>
      <c r="R34" s="2"/>
      <c r="V34" s="2"/>
      <c r="W34" s="2"/>
      <c r="AB34" s="45">
        <f t="shared" si="0"/>
        <v>1</v>
      </c>
      <c r="AC34" s="47">
        <f t="shared" si="1"/>
        <v>0.038461538461538464</v>
      </c>
    </row>
    <row r="35" spans="1:29" ht="12">
      <c r="A35" s="37" t="s">
        <v>171</v>
      </c>
      <c r="E35" s="40">
        <v>1</v>
      </c>
      <c r="V35" s="2"/>
      <c r="AB35" s="45">
        <f t="shared" si="0"/>
        <v>1</v>
      </c>
      <c r="AC35" s="47">
        <f t="shared" si="1"/>
        <v>0.038461538461538464</v>
      </c>
    </row>
    <row r="36" spans="1:29" ht="12">
      <c r="A36" s="37" t="s">
        <v>191</v>
      </c>
      <c r="J36" s="48">
        <v>1</v>
      </c>
      <c r="V36" s="2"/>
      <c r="AB36" s="45">
        <f t="shared" si="0"/>
        <v>1</v>
      </c>
      <c r="AC36" s="47">
        <f t="shared" si="1"/>
        <v>0.038461538461538464</v>
      </c>
    </row>
    <row r="37" spans="1:29" ht="12">
      <c r="A37" s="37" t="s">
        <v>199</v>
      </c>
      <c r="J37" s="48"/>
      <c r="V37" s="2"/>
      <c r="AA37">
        <v>1</v>
      </c>
      <c r="AB37" s="45">
        <f t="shared" si="0"/>
        <v>1</v>
      </c>
      <c r="AC37" s="47">
        <f t="shared" si="1"/>
        <v>0.038461538461538464</v>
      </c>
    </row>
    <row r="38" spans="1:29" ht="12">
      <c r="A38" s="37" t="s">
        <v>190</v>
      </c>
      <c r="J38" s="48">
        <v>1</v>
      </c>
      <c r="V38" s="2"/>
      <c r="AB38" s="45">
        <f t="shared" si="0"/>
        <v>1</v>
      </c>
      <c r="AC38" s="47">
        <f t="shared" si="1"/>
        <v>0.038461538461538464</v>
      </c>
    </row>
    <row r="39" spans="2:27" ht="12">
      <c r="B39">
        <f aca="true" t="shared" si="2" ref="B39:U39">SUM(B2:B35)</f>
        <v>7</v>
      </c>
      <c r="C39">
        <f t="shared" si="2"/>
        <v>4</v>
      </c>
      <c r="D39">
        <f t="shared" si="2"/>
        <v>6</v>
      </c>
      <c r="E39">
        <f t="shared" si="2"/>
        <v>6</v>
      </c>
      <c r="F39">
        <f t="shared" si="2"/>
        <v>7</v>
      </c>
      <c r="G39">
        <f t="shared" si="2"/>
        <v>7</v>
      </c>
      <c r="H39">
        <f t="shared" si="2"/>
        <v>9</v>
      </c>
      <c r="I39">
        <f t="shared" si="2"/>
        <v>11</v>
      </c>
      <c r="J39" s="51">
        <f t="shared" si="2"/>
        <v>8</v>
      </c>
      <c r="K39">
        <f t="shared" si="2"/>
        <v>10</v>
      </c>
      <c r="L39">
        <f t="shared" si="2"/>
        <v>9</v>
      </c>
      <c r="M39">
        <f t="shared" si="2"/>
        <v>8</v>
      </c>
      <c r="N39">
        <f t="shared" si="2"/>
        <v>9</v>
      </c>
      <c r="O39">
        <f t="shared" si="2"/>
        <v>9</v>
      </c>
      <c r="P39">
        <f t="shared" si="2"/>
        <v>10</v>
      </c>
      <c r="Q39">
        <f t="shared" si="2"/>
        <v>11</v>
      </c>
      <c r="R39">
        <f t="shared" si="2"/>
        <v>5</v>
      </c>
      <c r="S39">
        <f t="shared" si="2"/>
        <v>7</v>
      </c>
      <c r="T39">
        <f t="shared" si="2"/>
        <v>4</v>
      </c>
      <c r="U39">
        <f t="shared" si="2"/>
        <v>4</v>
      </c>
      <c r="V39">
        <f>SUM(V2:V38)</f>
        <v>7</v>
      </c>
      <c r="W39">
        <f>SUM(W2:W35)</f>
        <v>2</v>
      </c>
      <c r="X39">
        <f>SUM(X2:X35)</f>
        <v>7</v>
      </c>
      <c r="Y39">
        <f>SUM(Y2:Y35)</f>
        <v>13</v>
      </c>
      <c r="Z39">
        <f>SUM(Z2:Z35)</f>
        <v>7</v>
      </c>
      <c r="AA39">
        <f>SUM(AA2:AA35)</f>
        <v>8</v>
      </c>
    </row>
    <row r="41" ht="12">
      <c r="A41" s="13" t="s">
        <v>188</v>
      </c>
    </row>
  </sheetData>
  <sheetProtection/>
  <printOptions gridLines="1" horizontalCentered="1"/>
  <pageMargins left="0.9448818897637796" right="0.7874015748031497" top="0.7086614173228347" bottom="0.984251968503937" header="0" footer="0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1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31.421875" style="13" customWidth="1"/>
    <col min="2" max="2" width="6.8515625" style="0" customWidth="1"/>
    <col min="3" max="3" width="6.28125" style="0" customWidth="1"/>
    <col min="4" max="4" width="7.140625" style="0" customWidth="1"/>
    <col min="5" max="5" width="6.8515625" style="0" customWidth="1"/>
    <col min="6" max="6" width="8.140625" style="0" customWidth="1"/>
    <col min="7" max="7" width="7.421875" style="2" customWidth="1"/>
    <col min="8" max="8" width="7.7109375" style="0" customWidth="1"/>
    <col min="9" max="9" width="6.7109375" style="2" customWidth="1"/>
    <col min="10" max="10" width="7.421875" style="49" customWidth="1"/>
    <col min="11" max="11" width="6.140625" style="2" customWidth="1"/>
    <col min="12" max="12" width="6.421875" style="0" customWidth="1"/>
    <col min="13" max="13" width="5.421875" style="0" customWidth="1"/>
    <col min="14" max="14" width="8.00390625" style="2" customWidth="1"/>
    <col min="15" max="15" width="9.140625" style="0" customWidth="1"/>
    <col min="16" max="16" width="9.140625" style="3" customWidth="1"/>
    <col min="17" max="17" width="6.8515625" style="0" customWidth="1"/>
    <col min="18" max="18" width="5.421875" style="0" customWidth="1"/>
    <col min="19" max="19" width="10.140625" style="0" customWidth="1"/>
    <col min="20" max="20" width="12.00390625" style="0" customWidth="1"/>
    <col min="21" max="27" width="11.00390625" style="0" customWidth="1"/>
    <col min="28" max="28" width="11.421875" style="45" customWidth="1"/>
    <col min="29" max="29" width="11.421875" style="47" customWidth="1"/>
  </cols>
  <sheetData>
    <row r="1" spans="1:50" s="14" customFormat="1" ht="22.5" customHeight="1">
      <c r="A1" s="35" t="s">
        <v>115</v>
      </c>
      <c r="B1" s="32" t="s">
        <v>120</v>
      </c>
      <c r="C1" s="32" t="s">
        <v>121</v>
      </c>
      <c r="D1" s="32" t="s">
        <v>122</v>
      </c>
      <c r="E1" s="32" t="s">
        <v>160</v>
      </c>
      <c r="F1" s="33" t="s">
        <v>123</v>
      </c>
      <c r="G1" s="33" t="s">
        <v>125</v>
      </c>
      <c r="H1" s="32" t="s">
        <v>127</v>
      </c>
      <c r="I1" s="33" t="s">
        <v>128</v>
      </c>
      <c r="J1" s="38" t="s">
        <v>129</v>
      </c>
      <c r="K1" s="33" t="s">
        <v>130</v>
      </c>
      <c r="L1" s="32" t="s">
        <v>155</v>
      </c>
      <c r="M1" s="32" t="s">
        <v>145</v>
      </c>
      <c r="N1" s="33" t="s">
        <v>146</v>
      </c>
      <c r="O1" s="32" t="s">
        <v>156</v>
      </c>
      <c r="P1" s="33" t="s">
        <v>147</v>
      </c>
      <c r="Q1" s="32" t="s">
        <v>148</v>
      </c>
      <c r="R1" s="32" t="s">
        <v>149</v>
      </c>
      <c r="S1" s="32" t="s">
        <v>158</v>
      </c>
      <c r="T1" s="32" t="s">
        <v>157</v>
      </c>
      <c r="U1" s="32" t="s">
        <v>159</v>
      </c>
      <c r="V1" s="32" t="s">
        <v>152</v>
      </c>
      <c r="W1" s="32" t="s">
        <v>101</v>
      </c>
      <c r="X1" s="32" t="s">
        <v>153</v>
      </c>
      <c r="Y1" s="32" t="s">
        <v>69</v>
      </c>
      <c r="Z1" s="32" t="s">
        <v>154</v>
      </c>
      <c r="AA1" s="32" t="s">
        <v>198</v>
      </c>
      <c r="AB1" s="44" t="s">
        <v>179</v>
      </c>
      <c r="AC1" s="46" t="s">
        <v>180</v>
      </c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29" ht="12">
      <c r="A2" s="57" t="s">
        <v>2</v>
      </c>
      <c r="B2" s="17">
        <v>1</v>
      </c>
      <c r="C2" s="9">
        <v>1</v>
      </c>
      <c r="D2" s="18">
        <v>1</v>
      </c>
      <c r="E2" s="40">
        <v>1</v>
      </c>
      <c r="H2" s="5">
        <v>1</v>
      </c>
      <c r="I2" s="20">
        <v>1</v>
      </c>
      <c r="L2" s="9">
        <v>1</v>
      </c>
      <c r="M2" s="10">
        <v>1</v>
      </c>
      <c r="N2" s="1">
        <v>1</v>
      </c>
      <c r="P2" s="26">
        <v>1</v>
      </c>
      <c r="Q2" s="22">
        <v>1</v>
      </c>
      <c r="R2" s="23">
        <v>1</v>
      </c>
      <c r="S2" s="11">
        <v>1</v>
      </c>
      <c r="T2" s="4">
        <v>1</v>
      </c>
      <c r="U2" s="25">
        <v>1</v>
      </c>
      <c r="V2" s="24">
        <v>1</v>
      </c>
      <c r="W2" s="2"/>
      <c r="X2" s="27">
        <v>1</v>
      </c>
      <c r="Y2" s="20">
        <v>1</v>
      </c>
      <c r="Z2" s="22">
        <v>1</v>
      </c>
      <c r="AA2" s="22">
        <v>1</v>
      </c>
      <c r="AB2" s="56">
        <f aca="true" t="shared" si="0" ref="AB2:AB38">SUM(B2:AA2)</f>
        <v>20</v>
      </c>
      <c r="AC2" s="58">
        <f aca="true" t="shared" si="1" ref="AC2:AC38">(AB2/26)</f>
        <v>0.7692307692307693</v>
      </c>
    </row>
    <row r="3" spans="1:29" ht="12">
      <c r="A3" s="57" t="s">
        <v>45</v>
      </c>
      <c r="B3" s="17">
        <v>1</v>
      </c>
      <c r="C3" s="9">
        <v>1</v>
      </c>
      <c r="D3" s="18">
        <v>1</v>
      </c>
      <c r="E3" s="2"/>
      <c r="F3" s="2"/>
      <c r="G3" s="8">
        <v>1</v>
      </c>
      <c r="J3" s="48">
        <v>1</v>
      </c>
      <c r="K3" s="6">
        <v>1</v>
      </c>
      <c r="L3" s="2"/>
      <c r="M3" s="10">
        <v>1</v>
      </c>
      <c r="O3" s="12">
        <v>1</v>
      </c>
      <c r="P3" s="26">
        <v>1</v>
      </c>
      <c r="Q3" s="22">
        <v>1</v>
      </c>
      <c r="R3" s="23">
        <v>1</v>
      </c>
      <c r="S3" s="11">
        <v>1</v>
      </c>
      <c r="T3" s="4">
        <v>1</v>
      </c>
      <c r="U3" s="25">
        <v>1</v>
      </c>
      <c r="V3" s="24">
        <v>1</v>
      </c>
      <c r="W3" s="2"/>
      <c r="X3" s="27">
        <v>1</v>
      </c>
      <c r="Y3" s="20">
        <v>1</v>
      </c>
      <c r="Z3" s="22">
        <v>1</v>
      </c>
      <c r="AA3" s="22">
        <v>1</v>
      </c>
      <c r="AB3" s="56">
        <f t="shared" si="0"/>
        <v>19</v>
      </c>
      <c r="AC3" s="58">
        <f t="shared" si="1"/>
        <v>0.7307692307692307</v>
      </c>
    </row>
    <row r="4" spans="1:29" ht="12">
      <c r="A4" s="80" t="s">
        <v>89</v>
      </c>
      <c r="D4" s="18">
        <v>1</v>
      </c>
      <c r="E4" s="40">
        <v>1</v>
      </c>
      <c r="I4" s="20">
        <v>1</v>
      </c>
      <c r="J4" s="48">
        <v>1</v>
      </c>
      <c r="K4" s="6">
        <v>1</v>
      </c>
      <c r="L4" s="9">
        <v>1</v>
      </c>
      <c r="M4" s="10">
        <v>1</v>
      </c>
      <c r="O4" s="12">
        <v>1</v>
      </c>
      <c r="Q4" s="22">
        <v>1</v>
      </c>
      <c r="R4" s="2"/>
      <c r="S4" s="11">
        <v>1</v>
      </c>
      <c r="U4" s="25">
        <v>1</v>
      </c>
      <c r="V4" s="2"/>
      <c r="W4" s="21">
        <v>1</v>
      </c>
      <c r="X4" s="27">
        <v>1</v>
      </c>
      <c r="Y4" s="20">
        <v>1</v>
      </c>
      <c r="Z4" s="22">
        <v>1</v>
      </c>
      <c r="AA4" s="2"/>
      <c r="AB4" s="45">
        <f t="shared" si="0"/>
        <v>15</v>
      </c>
      <c r="AC4" s="47">
        <f t="shared" si="1"/>
        <v>0.5769230769230769</v>
      </c>
    </row>
    <row r="5" spans="1:31" ht="12">
      <c r="A5" s="80" t="s">
        <v>18</v>
      </c>
      <c r="D5" s="18">
        <v>1</v>
      </c>
      <c r="E5" s="2"/>
      <c r="G5" s="8">
        <v>1</v>
      </c>
      <c r="H5" s="5">
        <v>1</v>
      </c>
      <c r="I5" s="20">
        <v>1</v>
      </c>
      <c r="J5" s="48">
        <v>1</v>
      </c>
      <c r="K5" s="6">
        <v>1</v>
      </c>
      <c r="L5" s="9">
        <v>1</v>
      </c>
      <c r="M5" s="10">
        <v>1</v>
      </c>
      <c r="N5" s="1">
        <v>1</v>
      </c>
      <c r="O5" s="12">
        <v>1</v>
      </c>
      <c r="P5" s="26">
        <v>1</v>
      </c>
      <c r="V5" s="2"/>
      <c r="W5" s="2"/>
      <c r="Z5" s="2"/>
      <c r="AA5" s="2">
        <v>1</v>
      </c>
      <c r="AB5" s="45">
        <f t="shared" si="0"/>
        <v>12</v>
      </c>
      <c r="AC5" s="47">
        <f t="shared" si="1"/>
        <v>0.46153846153846156</v>
      </c>
      <c r="AE5" s="81"/>
    </row>
    <row r="6" spans="1:29" ht="12">
      <c r="A6" s="82" t="s">
        <v>90</v>
      </c>
      <c r="B6" s="17">
        <v>1</v>
      </c>
      <c r="C6" s="9">
        <v>1</v>
      </c>
      <c r="E6" s="2"/>
      <c r="F6" s="7">
        <v>1</v>
      </c>
      <c r="I6" s="20">
        <v>1</v>
      </c>
      <c r="L6" s="9">
        <v>1</v>
      </c>
      <c r="N6" s="1" t="s">
        <v>200</v>
      </c>
      <c r="O6" s="12">
        <v>1</v>
      </c>
      <c r="P6" s="26">
        <v>1</v>
      </c>
      <c r="R6" s="23">
        <v>1</v>
      </c>
      <c r="S6" s="11">
        <v>1</v>
      </c>
      <c r="T6" s="4">
        <v>1</v>
      </c>
      <c r="U6" s="25">
        <v>1</v>
      </c>
      <c r="V6" s="2"/>
      <c r="W6" s="2"/>
      <c r="Y6" s="20">
        <v>1</v>
      </c>
      <c r="AB6" s="45">
        <f t="shared" si="0"/>
        <v>12</v>
      </c>
      <c r="AC6" s="47">
        <f t="shared" si="1"/>
        <v>0.46153846153846156</v>
      </c>
    </row>
    <row r="7" spans="1:29" ht="12">
      <c r="A7" s="57" t="s">
        <v>117</v>
      </c>
      <c r="B7" s="59"/>
      <c r="C7" s="59"/>
      <c r="D7" s="60">
        <v>1</v>
      </c>
      <c r="E7" s="61"/>
      <c r="F7" s="62">
        <v>1</v>
      </c>
      <c r="G7" s="61"/>
      <c r="H7" s="59"/>
      <c r="I7" s="63">
        <v>1</v>
      </c>
      <c r="J7" s="64">
        <v>1</v>
      </c>
      <c r="K7" s="65">
        <v>1</v>
      </c>
      <c r="L7" s="59"/>
      <c r="M7" s="66">
        <v>1</v>
      </c>
      <c r="N7" s="67">
        <v>1</v>
      </c>
      <c r="O7" s="59"/>
      <c r="P7" s="68">
        <v>1</v>
      </c>
      <c r="Q7" s="69">
        <v>1</v>
      </c>
      <c r="R7" s="59"/>
      <c r="S7" s="59"/>
      <c r="T7" s="59"/>
      <c r="U7" s="59"/>
      <c r="V7" s="61"/>
      <c r="W7" s="61"/>
      <c r="X7" s="59"/>
      <c r="Y7" s="59"/>
      <c r="Z7" s="86"/>
      <c r="AA7" s="70">
        <v>1</v>
      </c>
      <c r="AB7" s="56">
        <f t="shared" si="0"/>
        <v>10</v>
      </c>
      <c r="AC7" s="58">
        <f t="shared" si="1"/>
        <v>0.38461538461538464</v>
      </c>
    </row>
    <row r="8" spans="1:29" ht="17.25" customHeight="1">
      <c r="A8" s="57" t="s">
        <v>97</v>
      </c>
      <c r="B8" s="59"/>
      <c r="C8" s="59"/>
      <c r="D8" s="59"/>
      <c r="E8" s="71">
        <v>1</v>
      </c>
      <c r="F8" s="59"/>
      <c r="G8" s="61"/>
      <c r="H8" s="72">
        <v>1</v>
      </c>
      <c r="I8" s="61"/>
      <c r="J8" s="73"/>
      <c r="K8" s="65">
        <v>1</v>
      </c>
      <c r="L8" s="74">
        <v>1</v>
      </c>
      <c r="M8" s="59"/>
      <c r="N8" s="61"/>
      <c r="O8" s="75">
        <v>1</v>
      </c>
      <c r="P8" s="76"/>
      <c r="Q8" s="59"/>
      <c r="R8" s="77">
        <v>1</v>
      </c>
      <c r="S8" s="59"/>
      <c r="T8" s="59"/>
      <c r="U8" s="59"/>
      <c r="V8" s="78">
        <v>1</v>
      </c>
      <c r="W8" s="79">
        <v>1</v>
      </c>
      <c r="X8" s="59"/>
      <c r="Y8" s="63">
        <v>1</v>
      </c>
      <c r="Z8" s="69">
        <v>1</v>
      </c>
      <c r="AA8" s="61"/>
      <c r="AB8" s="56">
        <f t="shared" si="0"/>
        <v>10</v>
      </c>
      <c r="AC8" s="58">
        <f t="shared" si="1"/>
        <v>0.38461538461538464</v>
      </c>
    </row>
    <row r="9" spans="1:29" ht="12">
      <c r="A9" s="13" t="s">
        <v>85</v>
      </c>
      <c r="C9" s="9">
        <v>1</v>
      </c>
      <c r="D9" s="18">
        <v>1</v>
      </c>
      <c r="E9" s="2"/>
      <c r="G9" s="8">
        <v>1</v>
      </c>
      <c r="H9" s="5">
        <v>1</v>
      </c>
      <c r="I9" s="20">
        <v>1</v>
      </c>
      <c r="J9" s="48">
        <v>1</v>
      </c>
      <c r="N9" s="1">
        <v>1</v>
      </c>
      <c r="P9" s="26">
        <v>1</v>
      </c>
      <c r="Q9" s="22">
        <v>1</v>
      </c>
      <c r="V9" s="2"/>
      <c r="W9" s="2"/>
      <c r="Z9" s="22">
        <v>1</v>
      </c>
      <c r="AA9" s="2"/>
      <c r="AB9" s="45">
        <f t="shared" si="0"/>
        <v>10</v>
      </c>
      <c r="AC9" s="47">
        <f t="shared" si="1"/>
        <v>0.38461538461538464</v>
      </c>
    </row>
    <row r="10" spans="1:29" s="59" customFormat="1" ht="12">
      <c r="A10" s="13" t="s">
        <v>161</v>
      </c>
      <c r="B10"/>
      <c r="C10"/>
      <c r="D10"/>
      <c r="E10" s="2"/>
      <c r="F10" s="2"/>
      <c r="G10" s="2"/>
      <c r="H10" s="2"/>
      <c r="I10" s="2"/>
      <c r="J10" s="48">
        <v>1</v>
      </c>
      <c r="K10" s="2"/>
      <c r="L10" s="9">
        <v>1</v>
      </c>
      <c r="M10"/>
      <c r="N10" s="2"/>
      <c r="O10" s="12">
        <v>1</v>
      </c>
      <c r="P10" s="26">
        <v>1</v>
      </c>
      <c r="Q10" s="22">
        <v>1</v>
      </c>
      <c r="R10" s="23">
        <v>1</v>
      </c>
      <c r="S10"/>
      <c r="T10"/>
      <c r="U10"/>
      <c r="V10" s="24">
        <v>1</v>
      </c>
      <c r="W10" s="2"/>
      <c r="X10"/>
      <c r="Y10" s="20">
        <v>1</v>
      </c>
      <c r="Z10"/>
      <c r="AA10"/>
      <c r="AB10" s="45">
        <f t="shared" si="0"/>
        <v>8</v>
      </c>
      <c r="AC10" s="47">
        <f t="shared" si="1"/>
        <v>0.3076923076923077</v>
      </c>
    </row>
    <row r="11" spans="1:29" ht="12">
      <c r="A11" s="13" t="s">
        <v>72</v>
      </c>
      <c r="C11" s="2"/>
      <c r="D11" s="2"/>
      <c r="E11" s="2"/>
      <c r="F11" s="7">
        <v>1</v>
      </c>
      <c r="G11" s="8" t="s">
        <v>200</v>
      </c>
      <c r="I11" s="20">
        <v>1</v>
      </c>
      <c r="K11" s="6">
        <v>1</v>
      </c>
      <c r="L11" s="9">
        <v>1</v>
      </c>
      <c r="O11" s="12">
        <v>1</v>
      </c>
      <c r="Q11" s="22">
        <v>1</v>
      </c>
      <c r="S11" s="11">
        <v>1</v>
      </c>
      <c r="W11" s="2"/>
      <c r="Y11" s="2"/>
      <c r="Z11" s="2"/>
      <c r="AA11" s="2"/>
      <c r="AB11" s="45">
        <f t="shared" si="0"/>
        <v>7</v>
      </c>
      <c r="AC11" s="47">
        <f t="shared" si="1"/>
        <v>0.2692307692307692</v>
      </c>
    </row>
    <row r="12" spans="1:29" ht="12">
      <c r="A12" s="13" t="s">
        <v>95</v>
      </c>
      <c r="B12" s="17">
        <v>1</v>
      </c>
      <c r="E12" s="2"/>
      <c r="F12" s="7">
        <v>1</v>
      </c>
      <c r="G12" s="8">
        <v>1</v>
      </c>
      <c r="P12" s="26">
        <v>1</v>
      </c>
      <c r="Q12" s="2"/>
      <c r="S12" s="11">
        <v>1</v>
      </c>
      <c r="T12" s="4">
        <v>1</v>
      </c>
      <c r="W12" s="2"/>
      <c r="X12" s="27">
        <v>1</v>
      </c>
      <c r="AB12" s="45">
        <f t="shared" si="0"/>
        <v>7</v>
      </c>
      <c r="AC12" s="47">
        <f t="shared" si="1"/>
        <v>0.2692307692307692</v>
      </c>
    </row>
    <row r="13" spans="1:29" ht="12">
      <c r="A13" s="13" t="s">
        <v>6</v>
      </c>
      <c r="E13" s="2"/>
      <c r="G13" s="8" t="s">
        <v>200</v>
      </c>
      <c r="H13" s="5">
        <v>1</v>
      </c>
      <c r="I13" s="20">
        <v>1</v>
      </c>
      <c r="L13" s="9">
        <v>1</v>
      </c>
      <c r="M13" s="10">
        <v>1</v>
      </c>
      <c r="N13" s="1">
        <v>1</v>
      </c>
      <c r="O13" s="12">
        <v>1</v>
      </c>
      <c r="W13" s="2"/>
      <c r="Y13" s="20">
        <v>1</v>
      </c>
      <c r="AB13" s="45">
        <f t="shared" si="0"/>
        <v>7</v>
      </c>
      <c r="AC13" s="47">
        <f t="shared" si="1"/>
        <v>0.2692307692307692</v>
      </c>
    </row>
    <row r="14" spans="1:29" ht="12">
      <c r="A14" s="13" t="s">
        <v>110</v>
      </c>
      <c r="B14" s="17">
        <v>1</v>
      </c>
      <c r="E14" s="40">
        <v>1</v>
      </c>
      <c r="F14" s="7">
        <v>1</v>
      </c>
      <c r="N14" s="1">
        <v>1</v>
      </c>
      <c r="P14" s="26">
        <v>1</v>
      </c>
      <c r="R14" s="2"/>
      <c r="W14" s="2"/>
      <c r="Y14" s="20">
        <v>1</v>
      </c>
      <c r="AA14">
        <v>1</v>
      </c>
      <c r="AB14" s="45">
        <f t="shared" si="0"/>
        <v>7</v>
      </c>
      <c r="AC14" s="47">
        <f t="shared" si="1"/>
        <v>0.2692307692307692</v>
      </c>
    </row>
    <row r="15" spans="1:29" ht="12">
      <c r="A15" s="2" t="s">
        <v>111</v>
      </c>
      <c r="B15" s="17">
        <v>1</v>
      </c>
      <c r="E15" s="2"/>
      <c r="F15" s="7">
        <v>1</v>
      </c>
      <c r="J15" s="48">
        <v>1</v>
      </c>
      <c r="N15" s="1">
        <v>1</v>
      </c>
      <c r="R15" s="2"/>
      <c r="W15" s="2"/>
      <c r="Y15" s="20">
        <v>1</v>
      </c>
      <c r="AA15">
        <v>1</v>
      </c>
      <c r="AB15" s="45">
        <f t="shared" si="0"/>
        <v>6</v>
      </c>
      <c r="AC15" s="47">
        <f t="shared" si="1"/>
        <v>0.23076923076923078</v>
      </c>
    </row>
    <row r="16" spans="1:29" ht="12">
      <c r="A16" s="83" t="s">
        <v>193</v>
      </c>
      <c r="B16" s="17">
        <v>1</v>
      </c>
      <c r="E16" s="2"/>
      <c r="M16" s="10">
        <v>1</v>
      </c>
      <c r="N16" s="1">
        <v>1</v>
      </c>
      <c r="Q16" s="22">
        <v>1</v>
      </c>
      <c r="W16" s="2"/>
      <c r="X16" s="27">
        <v>1</v>
      </c>
      <c r="AB16" s="45">
        <f t="shared" si="0"/>
        <v>5</v>
      </c>
      <c r="AC16" s="47">
        <f t="shared" si="1"/>
        <v>0.19230769230769232</v>
      </c>
    </row>
    <row r="17" spans="1:29" ht="12">
      <c r="A17" s="42" t="s">
        <v>162</v>
      </c>
      <c r="G17" s="8">
        <v>1</v>
      </c>
      <c r="H17" s="5">
        <v>1</v>
      </c>
      <c r="V17" s="24">
        <v>1</v>
      </c>
      <c r="Y17" s="20">
        <v>1</v>
      </c>
      <c r="Z17" s="22">
        <v>1</v>
      </c>
      <c r="AA17" s="22" t="s">
        <v>200</v>
      </c>
      <c r="AB17" s="45">
        <f t="shared" si="0"/>
        <v>5</v>
      </c>
      <c r="AC17" s="47">
        <f t="shared" si="1"/>
        <v>0.19230769230769232</v>
      </c>
    </row>
    <row r="18" spans="1:29" s="59" customFormat="1" ht="12">
      <c r="A18" s="13" t="s">
        <v>7</v>
      </c>
      <c r="B18"/>
      <c r="C18"/>
      <c r="D18"/>
      <c r="E18" s="2"/>
      <c r="F18"/>
      <c r="G18" s="8">
        <v>1</v>
      </c>
      <c r="H18"/>
      <c r="I18" s="20">
        <v>1</v>
      </c>
      <c r="J18" s="48">
        <v>1</v>
      </c>
      <c r="K18" s="2"/>
      <c r="L18"/>
      <c r="M18"/>
      <c r="N18" s="2"/>
      <c r="O18" s="12">
        <v>1</v>
      </c>
      <c r="P18" s="3"/>
      <c r="Q18"/>
      <c r="R18"/>
      <c r="S18" s="2"/>
      <c r="T18"/>
      <c r="U18"/>
      <c r="V18"/>
      <c r="W18" s="2"/>
      <c r="X18"/>
      <c r="Y18"/>
      <c r="Z18"/>
      <c r="AA18"/>
      <c r="AB18" s="45">
        <f t="shared" si="0"/>
        <v>4</v>
      </c>
      <c r="AC18" s="47">
        <f t="shared" si="1"/>
        <v>0.15384615384615385</v>
      </c>
    </row>
    <row r="19" spans="1:29" ht="12">
      <c r="A19" s="13" t="s">
        <v>189</v>
      </c>
      <c r="D19" s="2"/>
      <c r="E19" s="2"/>
      <c r="G19" s="8">
        <v>1</v>
      </c>
      <c r="H19" s="2"/>
      <c r="K19" s="6">
        <v>1</v>
      </c>
      <c r="L19" s="2"/>
      <c r="M19" s="2"/>
      <c r="O19" s="2"/>
      <c r="Q19" s="2"/>
      <c r="R19" s="2"/>
      <c r="V19" s="2"/>
      <c r="W19" s="2"/>
      <c r="Y19" s="20">
        <v>1</v>
      </c>
      <c r="Z19" s="2"/>
      <c r="AA19" s="2"/>
      <c r="AB19" s="45">
        <f t="shared" si="0"/>
        <v>3</v>
      </c>
      <c r="AC19" s="47">
        <f t="shared" si="1"/>
        <v>0.11538461538461539</v>
      </c>
    </row>
    <row r="20" spans="1:29" ht="12">
      <c r="A20" s="42" t="s">
        <v>68</v>
      </c>
      <c r="D20" s="18" t="s">
        <v>200</v>
      </c>
      <c r="E20" s="2"/>
      <c r="F20" s="2"/>
      <c r="G20" s="8" t="s">
        <v>200</v>
      </c>
      <c r="H20" s="5">
        <v>1</v>
      </c>
      <c r="R20" s="2"/>
      <c r="V20" s="24">
        <v>1</v>
      </c>
      <c r="W20" s="2"/>
      <c r="Y20" s="20">
        <v>1</v>
      </c>
      <c r="AB20" s="45">
        <f t="shared" si="0"/>
        <v>3</v>
      </c>
      <c r="AC20" s="47">
        <f t="shared" si="1"/>
        <v>0.11538461538461539</v>
      </c>
    </row>
    <row r="21" spans="1:29" ht="12">
      <c r="A21" s="13" t="s">
        <v>3</v>
      </c>
      <c r="E21" s="2"/>
      <c r="H21" s="5">
        <v>1</v>
      </c>
      <c r="K21" s="6">
        <v>1</v>
      </c>
      <c r="Q21" s="22">
        <v>1</v>
      </c>
      <c r="R21" s="2"/>
      <c r="W21" s="2"/>
      <c r="AB21" s="45">
        <f t="shared" si="0"/>
        <v>3</v>
      </c>
      <c r="AC21" s="47">
        <f t="shared" si="1"/>
        <v>0.11538461538461539</v>
      </c>
    </row>
    <row r="22" spans="1:29" ht="12">
      <c r="A22" s="13" t="s">
        <v>63</v>
      </c>
      <c r="E22" s="40">
        <v>1</v>
      </c>
      <c r="I22" s="20">
        <v>1</v>
      </c>
      <c r="W22" s="2"/>
      <c r="X22" s="27">
        <v>1</v>
      </c>
      <c r="AB22" s="45">
        <f t="shared" si="0"/>
        <v>3</v>
      </c>
      <c r="AC22" s="47">
        <f t="shared" si="1"/>
        <v>0.11538461538461539</v>
      </c>
    </row>
    <row r="23" spans="1:29" ht="12">
      <c r="A23" s="13" t="s">
        <v>119</v>
      </c>
      <c r="E23" s="2"/>
      <c r="F23" s="7">
        <v>1</v>
      </c>
      <c r="K23" s="6">
        <v>1</v>
      </c>
      <c r="Q23" s="2"/>
      <c r="R23" s="2"/>
      <c r="S23" s="11">
        <v>1</v>
      </c>
      <c r="W23" s="2"/>
      <c r="AB23" s="45">
        <f t="shared" si="0"/>
        <v>3</v>
      </c>
      <c r="AC23" s="47">
        <f t="shared" si="1"/>
        <v>0.11538461538461539</v>
      </c>
    </row>
    <row r="24" spans="1:29" ht="12">
      <c r="A24" s="13" t="s">
        <v>143</v>
      </c>
      <c r="E24" s="2"/>
      <c r="H24" s="5">
        <v>1</v>
      </c>
      <c r="W24" s="2"/>
      <c r="AA24">
        <v>1</v>
      </c>
      <c r="AB24" s="45">
        <f t="shared" si="0"/>
        <v>2</v>
      </c>
      <c r="AC24" s="47">
        <f t="shared" si="1"/>
        <v>0.07692307692307693</v>
      </c>
    </row>
    <row r="25" spans="1:29" ht="12">
      <c r="A25" s="13" t="s">
        <v>35</v>
      </c>
      <c r="E25" s="2"/>
      <c r="K25" s="6">
        <v>1</v>
      </c>
      <c r="M25" s="10">
        <v>1</v>
      </c>
      <c r="W25" s="2"/>
      <c r="AB25" s="45">
        <f t="shared" si="0"/>
        <v>2</v>
      </c>
      <c r="AC25" s="47">
        <f t="shared" si="1"/>
        <v>0.07692307692307693</v>
      </c>
    </row>
    <row r="26" spans="1:29" ht="12">
      <c r="A26" s="83" t="s">
        <v>196</v>
      </c>
      <c r="B26" s="2"/>
      <c r="E26" s="2"/>
      <c r="M26" s="2"/>
      <c r="Q26" s="2"/>
      <c r="W26" s="2"/>
      <c r="X26" s="27">
        <v>1</v>
      </c>
      <c r="AA26">
        <v>1</v>
      </c>
      <c r="AB26" s="45">
        <f t="shared" si="0"/>
        <v>2</v>
      </c>
      <c r="AC26" s="47">
        <f t="shared" si="1"/>
        <v>0.07692307692307693</v>
      </c>
    </row>
    <row r="27" spans="1:29" ht="12">
      <c r="A27" s="84" t="s">
        <v>168</v>
      </c>
      <c r="V27" s="24">
        <v>1</v>
      </c>
      <c r="Y27" s="20" t="s">
        <v>200</v>
      </c>
      <c r="Z27" s="22">
        <v>1</v>
      </c>
      <c r="AA27" s="2"/>
      <c r="AB27" s="45">
        <f t="shared" si="0"/>
        <v>2</v>
      </c>
      <c r="AC27" s="47">
        <f t="shared" si="1"/>
        <v>0.07692307692307693</v>
      </c>
    </row>
    <row r="28" spans="1:29" ht="16.5">
      <c r="A28" s="85" t="s">
        <v>197</v>
      </c>
      <c r="B28" s="53"/>
      <c r="C28" s="53"/>
      <c r="D28" s="53"/>
      <c r="E28" s="54"/>
      <c r="F28" s="54"/>
      <c r="G28" s="54"/>
      <c r="H28" s="53"/>
      <c r="I28" s="54"/>
      <c r="K28" s="54"/>
      <c r="L28" s="53"/>
      <c r="M28" s="53"/>
      <c r="N28" s="54"/>
      <c r="O28" s="53"/>
      <c r="P28" s="55"/>
      <c r="Q28" s="53"/>
      <c r="R28" s="53"/>
      <c r="S28" s="53"/>
      <c r="T28" s="53"/>
      <c r="U28" s="53"/>
      <c r="V28" s="53"/>
      <c r="W28" s="54"/>
      <c r="X28" s="53"/>
      <c r="Y28" s="20">
        <v>1</v>
      </c>
      <c r="Z28" s="53"/>
      <c r="AA28" s="54"/>
      <c r="AB28" s="45">
        <f t="shared" si="0"/>
        <v>1</v>
      </c>
      <c r="AC28" s="47">
        <f t="shared" si="1"/>
        <v>0.038461538461538464</v>
      </c>
    </row>
    <row r="29" spans="1:29" ht="12">
      <c r="A29" s="13" t="s">
        <v>192</v>
      </c>
      <c r="D29" s="2"/>
      <c r="E29" s="2"/>
      <c r="F29" s="2"/>
      <c r="M29" s="2"/>
      <c r="P29" s="26">
        <v>1</v>
      </c>
      <c r="Q29" s="2"/>
      <c r="S29" s="2"/>
      <c r="V29" s="2"/>
      <c r="W29" s="2"/>
      <c r="Z29" s="87"/>
      <c r="AA29" s="87"/>
      <c r="AB29" s="45">
        <f t="shared" si="0"/>
        <v>1</v>
      </c>
      <c r="AC29" s="47">
        <f t="shared" si="1"/>
        <v>0.038461538461538464</v>
      </c>
    </row>
    <row r="30" spans="1:29" ht="12">
      <c r="A30" s="13" t="s">
        <v>194</v>
      </c>
      <c r="E30" s="2"/>
      <c r="F30" s="2"/>
      <c r="Q30" s="22">
        <v>1</v>
      </c>
      <c r="R30" s="2"/>
      <c r="S30" s="2"/>
      <c r="W30" s="2"/>
      <c r="AA30" s="2"/>
      <c r="AB30" s="45">
        <f t="shared" si="0"/>
        <v>1</v>
      </c>
      <c r="AC30" s="47">
        <f t="shared" si="1"/>
        <v>0.038461538461538464</v>
      </c>
    </row>
    <row r="31" spans="1:29" ht="12">
      <c r="A31" s="13" t="s">
        <v>195</v>
      </c>
      <c r="E31" s="2"/>
      <c r="F31" s="2"/>
      <c r="Q31" s="22">
        <v>1</v>
      </c>
      <c r="R31" s="2"/>
      <c r="S31" s="2"/>
      <c r="W31" s="2"/>
      <c r="AB31" s="45">
        <f t="shared" si="0"/>
        <v>1</v>
      </c>
      <c r="AC31" s="47">
        <f t="shared" si="1"/>
        <v>0.038461538461538464</v>
      </c>
    </row>
    <row r="32" spans="1:29" ht="12">
      <c r="A32" s="13" t="s">
        <v>113</v>
      </c>
      <c r="E32" s="2"/>
      <c r="F32" s="2"/>
      <c r="G32" s="8" t="s">
        <v>200</v>
      </c>
      <c r="I32" s="20">
        <v>1</v>
      </c>
      <c r="W32" s="2"/>
      <c r="AB32" s="45">
        <f t="shared" si="0"/>
        <v>1</v>
      </c>
      <c r="AC32" s="47">
        <f t="shared" si="1"/>
        <v>0.038461538461538464</v>
      </c>
    </row>
    <row r="33" spans="1:29" ht="12">
      <c r="A33" s="13" t="s">
        <v>73</v>
      </c>
      <c r="E33" s="2"/>
      <c r="L33" s="9">
        <v>1</v>
      </c>
      <c r="V33" s="2"/>
      <c r="W33" s="2"/>
      <c r="AB33" s="45">
        <f t="shared" si="0"/>
        <v>1</v>
      </c>
      <c r="AC33" s="47">
        <f t="shared" si="1"/>
        <v>0.038461538461538464</v>
      </c>
    </row>
    <row r="34" spans="1:29" ht="12">
      <c r="A34" s="13" t="s">
        <v>86</v>
      </c>
      <c r="E34" s="2"/>
      <c r="N34" s="1">
        <v>1</v>
      </c>
      <c r="R34" s="2"/>
      <c r="V34" s="2"/>
      <c r="W34" s="2"/>
      <c r="AB34" s="45">
        <f t="shared" si="0"/>
        <v>1</v>
      </c>
      <c r="AC34" s="47">
        <f t="shared" si="1"/>
        <v>0.038461538461538464</v>
      </c>
    </row>
    <row r="35" spans="1:29" ht="12">
      <c r="A35" s="37" t="s">
        <v>171</v>
      </c>
      <c r="E35" s="40">
        <v>1</v>
      </c>
      <c r="V35" s="2"/>
      <c r="AB35" s="45">
        <f t="shared" si="0"/>
        <v>1</v>
      </c>
      <c r="AC35" s="47">
        <f t="shared" si="1"/>
        <v>0.038461538461538464</v>
      </c>
    </row>
    <row r="36" spans="1:29" ht="12">
      <c r="A36" s="37" t="s">
        <v>191</v>
      </c>
      <c r="J36" s="48">
        <v>1</v>
      </c>
      <c r="V36" s="2"/>
      <c r="AB36" s="45">
        <f t="shared" si="0"/>
        <v>1</v>
      </c>
      <c r="AC36" s="47">
        <f t="shared" si="1"/>
        <v>0.038461538461538464</v>
      </c>
    </row>
    <row r="37" spans="1:29" ht="12">
      <c r="A37" s="37" t="s">
        <v>199</v>
      </c>
      <c r="J37" s="48"/>
      <c r="V37" s="2"/>
      <c r="AA37">
        <v>1</v>
      </c>
      <c r="AB37" s="45">
        <f t="shared" si="0"/>
        <v>1</v>
      </c>
      <c r="AC37" s="47">
        <f t="shared" si="1"/>
        <v>0.038461538461538464</v>
      </c>
    </row>
    <row r="38" spans="1:29" ht="12">
      <c r="A38" s="37" t="s">
        <v>190</v>
      </c>
      <c r="J38" s="48">
        <v>1</v>
      </c>
      <c r="V38" s="2"/>
      <c r="AB38" s="45">
        <f t="shared" si="0"/>
        <v>1</v>
      </c>
      <c r="AC38" s="47">
        <f t="shared" si="1"/>
        <v>0.038461538461538464</v>
      </c>
    </row>
    <row r="39" spans="2:27" ht="12">
      <c r="B39">
        <f aca="true" t="shared" si="2" ref="B39:U39">SUM(B2:B35)</f>
        <v>7</v>
      </c>
      <c r="C39">
        <f t="shared" si="2"/>
        <v>4</v>
      </c>
      <c r="D39">
        <f t="shared" si="2"/>
        <v>6</v>
      </c>
      <c r="E39">
        <f t="shared" si="2"/>
        <v>6</v>
      </c>
      <c r="F39">
        <f t="shared" si="2"/>
        <v>7</v>
      </c>
      <c r="G39">
        <f t="shared" si="2"/>
        <v>7</v>
      </c>
      <c r="H39">
        <f t="shared" si="2"/>
        <v>9</v>
      </c>
      <c r="I39">
        <f t="shared" si="2"/>
        <v>11</v>
      </c>
      <c r="J39" s="51">
        <f t="shared" si="2"/>
        <v>8</v>
      </c>
      <c r="K39">
        <f t="shared" si="2"/>
        <v>10</v>
      </c>
      <c r="L39">
        <f t="shared" si="2"/>
        <v>9</v>
      </c>
      <c r="M39">
        <f t="shared" si="2"/>
        <v>8</v>
      </c>
      <c r="N39">
        <f t="shared" si="2"/>
        <v>9</v>
      </c>
      <c r="O39">
        <f t="shared" si="2"/>
        <v>9</v>
      </c>
      <c r="P39">
        <f t="shared" si="2"/>
        <v>10</v>
      </c>
      <c r="Q39">
        <f t="shared" si="2"/>
        <v>11</v>
      </c>
      <c r="R39">
        <f t="shared" si="2"/>
        <v>5</v>
      </c>
      <c r="S39">
        <f t="shared" si="2"/>
        <v>7</v>
      </c>
      <c r="T39">
        <f t="shared" si="2"/>
        <v>4</v>
      </c>
      <c r="U39">
        <f t="shared" si="2"/>
        <v>4</v>
      </c>
      <c r="V39">
        <f>SUM(V2:V38)</f>
        <v>7</v>
      </c>
      <c r="W39">
        <f>SUM(W2:W35)</f>
        <v>2</v>
      </c>
      <c r="X39">
        <f>SUM(X2:X35)</f>
        <v>7</v>
      </c>
      <c r="Y39">
        <f>SUM(Y2:Y35)</f>
        <v>13</v>
      </c>
      <c r="Z39">
        <f>SUM(Z2:Z35)</f>
        <v>7</v>
      </c>
      <c r="AA39">
        <f>SUM(AA2:AA35)</f>
        <v>8</v>
      </c>
    </row>
    <row r="41" ht="12">
      <c r="A41" s="13" t="s">
        <v>188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javeriana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ciencias</dc:creator>
  <cp:keywords/>
  <dc:description/>
  <cp:lastModifiedBy>Carlos Corredor</cp:lastModifiedBy>
  <cp:lastPrinted>2005-10-30T14:41:07Z</cp:lastPrinted>
  <dcterms:created xsi:type="dcterms:W3CDTF">2004-06-07T12:42:19Z</dcterms:created>
  <dcterms:modified xsi:type="dcterms:W3CDTF">2014-07-12T20:00:42Z</dcterms:modified>
  <cp:category/>
  <cp:version/>
  <cp:contentType/>
  <cp:contentStatus/>
</cp:coreProperties>
</file>